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7_FMD" sheetId="11" r:id="rId1"/>
    <sheet name="2018_FMD" sheetId="12" r:id="rId2"/>
    <sheet name="Intel.l Ouputs_FMD_2017-8" sheetId="8" r:id="rId3"/>
  </sheets>
  <calcPr calcId="145621"/>
</workbook>
</file>

<file path=xl/calcChain.xml><?xml version="1.0" encoding="utf-8"?>
<calcChain xmlns="http://schemas.openxmlformats.org/spreadsheetml/2006/main">
  <c r="P31" i="12" l="1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Q31" i="12" s="1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P28" i="12" s="1"/>
  <c r="Q28" i="12" s="1"/>
  <c r="B28" i="12"/>
  <c r="P23" i="12"/>
  <c r="O23" i="12"/>
  <c r="N23" i="12"/>
  <c r="M23" i="12"/>
  <c r="M12" i="12" s="1"/>
  <c r="L23" i="12"/>
  <c r="K23" i="12"/>
  <c r="J23" i="12"/>
  <c r="I23" i="12"/>
  <c r="I12" i="12" s="1"/>
  <c r="H23" i="12"/>
  <c r="G23" i="12"/>
  <c r="F23" i="12"/>
  <c r="E23" i="12"/>
  <c r="E12" i="12" s="1"/>
  <c r="D23" i="12"/>
  <c r="C23" i="12"/>
  <c r="B23" i="12"/>
  <c r="P18" i="12"/>
  <c r="O18" i="12"/>
  <c r="O12" i="12" s="1"/>
  <c r="N18" i="12"/>
  <c r="M18" i="12"/>
  <c r="L18" i="12"/>
  <c r="L12" i="12" s="1"/>
  <c r="K18" i="12"/>
  <c r="K12" i="12" s="1"/>
  <c r="J18" i="12"/>
  <c r="I18" i="12"/>
  <c r="H18" i="12"/>
  <c r="H12" i="12" s="1"/>
  <c r="G18" i="12"/>
  <c r="G12" i="12" s="1"/>
  <c r="F18" i="12"/>
  <c r="E18" i="12"/>
  <c r="D18" i="12"/>
  <c r="D12" i="12" s="1"/>
  <c r="C18" i="12"/>
  <c r="C12" i="12" s="1"/>
  <c r="B18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N12" i="12"/>
  <c r="J12" i="12"/>
  <c r="F12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P9" i="12" s="1"/>
  <c r="Q9" i="12" s="1"/>
  <c r="B9" i="12"/>
  <c r="O6" i="12"/>
  <c r="O35" i="12" s="1"/>
  <c r="N6" i="12"/>
  <c r="N35" i="12" s="1"/>
  <c r="M6" i="12"/>
  <c r="L6" i="12"/>
  <c r="K6" i="12"/>
  <c r="K35" i="12" s="1"/>
  <c r="J6" i="12"/>
  <c r="J35" i="12" s="1"/>
  <c r="I6" i="12"/>
  <c r="H6" i="12"/>
  <c r="G6" i="12"/>
  <c r="G35" i="12" s="1"/>
  <c r="F6" i="12"/>
  <c r="F35" i="12" s="1"/>
  <c r="E6" i="12"/>
  <c r="D6" i="12"/>
  <c r="C6" i="12"/>
  <c r="P6" i="12" s="1"/>
  <c r="D34" i="11"/>
  <c r="F31" i="11"/>
  <c r="B31" i="11"/>
  <c r="F28" i="11"/>
  <c r="B28" i="11"/>
  <c r="B23" i="11"/>
  <c r="B18" i="11"/>
  <c r="B13" i="11"/>
  <c r="F12" i="11"/>
  <c r="F9" i="11"/>
  <c r="G9" i="11" s="1"/>
  <c r="B9" i="11"/>
  <c r="E6" i="11"/>
  <c r="E34" i="11" s="1"/>
  <c r="D6" i="11"/>
  <c r="C6" i="11"/>
  <c r="C34" i="11" s="1"/>
  <c r="R24" i="8"/>
  <c r="R23" i="8"/>
  <c r="R22" i="8"/>
  <c r="R21" i="8"/>
  <c r="R18" i="8"/>
  <c r="R17" i="8"/>
  <c r="R16" i="8"/>
  <c r="R15" i="8"/>
  <c r="R12" i="8"/>
  <c r="R11" i="8"/>
  <c r="R10" i="8"/>
  <c r="R9" i="8"/>
  <c r="B12" i="12" l="1"/>
  <c r="B35" i="12" s="1"/>
  <c r="Q6" i="12"/>
  <c r="D35" i="12"/>
  <c r="H35" i="12"/>
  <c r="L35" i="12"/>
  <c r="E35" i="12"/>
  <c r="I35" i="12"/>
  <c r="M35" i="12"/>
  <c r="P12" i="12"/>
  <c r="C35" i="12"/>
  <c r="G31" i="11"/>
  <c r="B12" i="11"/>
  <c r="B34" i="11" s="1"/>
  <c r="G28" i="11"/>
  <c r="F6" i="11"/>
  <c r="R20" i="8"/>
  <c r="R14" i="8"/>
  <c r="R8" i="8"/>
  <c r="Q12" i="12" l="1"/>
  <c r="P35" i="12"/>
  <c r="Q35" i="12" s="1"/>
  <c r="G12" i="11"/>
  <c r="F34" i="11"/>
  <c r="G34" i="11" s="1"/>
  <c r="G6" i="11"/>
  <c r="R26" i="8"/>
</calcChain>
</file>

<file path=xl/sharedStrings.xml><?xml version="1.0" encoding="utf-8"?>
<sst xmlns="http://schemas.openxmlformats.org/spreadsheetml/2006/main" count="123" uniqueCount="53">
  <si>
    <t>Meetings</t>
  </si>
  <si>
    <t>CELKEM</t>
  </si>
  <si>
    <t>Blended mobility</t>
  </si>
  <si>
    <t>ISEV</t>
  </si>
  <si>
    <t>X/2017</t>
  </si>
  <si>
    <t>XI/2017</t>
  </si>
  <si>
    <t>XII/2017</t>
  </si>
  <si>
    <t>%</t>
  </si>
  <si>
    <t>Exceptional costs</t>
  </si>
  <si>
    <t>Intelectual outputs</t>
  </si>
  <si>
    <t>AMBESP</t>
  </si>
  <si>
    <t>I/2018</t>
  </si>
  <si>
    <t>II/2018</t>
  </si>
  <si>
    <t>III/2018</t>
  </si>
  <si>
    <t>IV/2018</t>
  </si>
  <si>
    <t>V/2018</t>
  </si>
  <si>
    <t>VI/2018</t>
  </si>
  <si>
    <t>VII/2018</t>
  </si>
  <si>
    <t>IX/2018</t>
  </si>
  <si>
    <t>X/2018</t>
  </si>
  <si>
    <t>XI/2018</t>
  </si>
  <si>
    <t>XII/2018</t>
  </si>
  <si>
    <t xml:space="preserve">O1 </t>
  </si>
  <si>
    <t xml:space="preserve">   Management</t>
  </si>
  <si>
    <t>O2</t>
  </si>
  <si>
    <t>O3</t>
  </si>
  <si>
    <t xml:space="preserve">D R A W I N G </t>
  </si>
  <si>
    <t>Budget item</t>
  </si>
  <si>
    <t>Budget</t>
  </si>
  <si>
    <t xml:space="preserve">  staff costs</t>
  </si>
  <si>
    <t xml:space="preserve">  other costs</t>
  </si>
  <si>
    <t>Project management</t>
  </si>
  <si>
    <t xml:space="preserve">  translation services</t>
  </si>
  <si>
    <t xml:space="preserve">  video lessons - processing</t>
  </si>
  <si>
    <t xml:space="preserve">  Ostrava </t>
  </si>
  <si>
    <t>VIII/2018</t>
  </si>
  <si>
    <t>2017 -2018</t>
  </si>
  <si>
    <t>Intelectual Outputs - drawing od staff costs</t>
  </si>
  <si>
    <t xml:space="preserve">   Administrative</t>
  </si>
  <si>
    <t xml:space="preserve">   Teachers, Trainers, Researchers</t>
  </si>
  <si>
    <t xml:space="preserve">   Technicians</t>
  </si>
  <si>
    <t>Rate per day</t>
  </si>
  <si>
    <t>Drawing (days)</t>
  </si>
  <si>
    <t>Number of days</t>
  </si>
  <si>
    <t>in sum</t>
  </si>
  <si>
    <t>Drawing (EUR)</t>
  </si>
  <si>
    <t>ALTOGETHER</t>
  </si>
  <si>
    <t>Travel costs of seniors</t>
  </si>
  <si>
    <t>Subsistence costs of seniors</t>
  </si>
  <si>
    <t>Portugal</t>
  </si>
  <si>
    <t xml:space="preserve">  Portugal</t>
  </si>
  <si>
    <t xml:space="preserve">  Travel costs of seniors</t>
  </si>
  <si>
    <t xml:space="preserve">  Subsistence costs of 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</si>
</sst>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43" fontId="0" fillId="0" borderId="6" xfId="0" applyNumberFormat="1" applyBorder="1"/>
    <xf numFmtId="43" fontId="0" fillId="0" borderId="0" xfId="0" applyNumberForma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/>
    <xf numFmtId="0" fontId="2" fillId="0" borderId="5" xfId="0" applyFont="1" applyBorder="1" applyAlignment="1">
      <alignment horizontal="center" wrapText="1"/>
    </xf>
    <xf numFmtId="43" fontId="0" fillId="0" borderId="4" xfId="0" applyNumberFormat="1" applyBorder="1"/>
    <xf numFmtId="43" fontId="0" fillId="0" borderId="0" xfId="0" applyNumberFormat="1" applyBorder="1"/>
    <xf numFmtId="1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14" xfId="0" applyNumberFormat="1" applyBorder="1"/>
    <xf numFmtId="43" fontId="0" fillId="0" borderId="15" xfId="0" applyNumberFormat="1" applyBorder="1"/>
    <xf numFmtId="0" fontId="3" fillId="0" borderId="2" xfId="0" applyFont="1" applyBorder="1"/>
    <xf numFmtId="0" fontId="3" fillId="0" borderId="13" xfId="0" applyFont="1" applyBorder="1"/>
    <xf numFmtId="0" fontId="0" fillId="3" borderId="2" xfId="0" applyFill="1" applyBorder="1"/>
    <xf numFmtId="43" fontId="0" fillId="3" borderId="4" xfId="0" applyNumberFormat="1" applyFill="1" applyBorder="1"/>
    <xf numFmtId="0" fontId="0" fillId="2" borderId="2" xfId="0" applyFill="1" applyBorder="1"/>
    <xf numFmtId="43" fontId="0" fillId="2" borderId="4" xfId="0" applyNumberFormat="1" applyFill="1" applyBorder="1"/>
    <xf numFmtId="43" fontId="0" fillId="2" borderId="6" xfId="0" applyNumberFormat="1" applyFill="1" applyBorder="1"/>
    <xf numFmtId="43" fontId="0" fillId="2" borderId="0" xfId="0" applyNumberFormat="1" applyFill="1" applyBorder="1"/>
    <xf numFmtId="43" fontId="0" fillId="0" borderId="16" xfId="0" applyNumberFormat="1" applyBorder="1"/>
    <xf numFmtId="0" fontId="0" fillId="0" borderId="15" xfId="0" applyBorder="1"/>
    <xf numFmtId="0" fontId="2" fillId="0" borderId="17" xfId="0" applyFont="1" applyBorder="1" applyAlignment="1">
      <alignment horizontal="center"/>
    </xf>
    <xf numFmtId="10" fontId="0" fillId="3" borderId="18" xfId="0" applyNumberFormat="1" applyFill="1" applyBorder="1"/>
    <xf numFmtId="0" fontId="0" fillId="0" borderId="18" xfId="0" applyBorder="1"/>
    <xf numFmtId="0" fontId="0" fillId="0" borderId="19" xfId="0" applyBorder="1"/>
    <xf numFmtId="10" fontId="0" fillId="2" borderId="18" xfId="0" applyNumberFormat="1" applyFill="1" applyBorder="1"/>
    <xf numFmtId="0" fontId="7" fillId="0" borderId="0" xfId="0" applyFont="1"/>
    <xf numFmtId="0" fontId="0" fillId="4" borderId="2" xfId="0" applyFill="1" applyBorder="1"/>
    <xf numFmtId="43" fontId="0" fillId="4" borderId="4" xfId="0" applyNumberFormat="1" applyFill="1" applyBorder="1"/>
    <xf numFmtId="0" fontId="3" fillId="0" borderId="2" xfId="0" applyFont="1" applyFill="1" applyBorder="1"/>
    <xf numFmtId="43" fontId="0" fillId="5" borderId="4" xfId="0" applyNumberFormat="1" applyFill="1" applyBorder="1"/>
    <xf numFmtId="43" fontId="0" fillId="5" borderId="0" xfId="0" applyNumberFormat="1" applyFill="1" applyBorder="1"/>
    <xf numFmtId="43" fontId="0" fillId="4" borderId="0" xfId="0" applyNumberFormat="1" applyFill="1" applyBorder="1"/>
    <xf numFmtId="43" fontId="0" fillId="0" borderId="4" xfId="0" applyNumberFormat="1" applyFill="1" applyBorder="1"/>
    <xf numFmtId="0" fontId="2" fillId="0" borderId="2" xfId="0" applyFont="1" applyFill="1" applyBorder="1"/>
    <xf numFmtId="43" fontId="0" fillId="0" borderId="18" xfId="0" applyNumberFormat="1" applyFill="1" applyBorder="1"/>
    <xf numFmtId="43" fontId="0" fillId="0" borderId="18" xfId="0" applyNumberFormat="1" applyBorder="1"/>
    <xf numFmtId="43" fontId="2" fillId="0" borderId="4" xfId="0" applyNumberFormat="1" applyFont="1" applyFill="1" applyBorder="1"/>
    <xf numFmtId="43" fontId="2" fillId="0" borderId="4" xfId="0" applyNumberFormat="1" applyFont="1" applyBorder="1"/>
    <xf numFmtId="10" fontId="0" fillId="4" borderId="18" xfId="0" applyNumberFormat="1" applyFill="1" applyBorder="1"/>
    <xf numFmtId="0" fontId="0" fillId="5" borderId="2" xfId="0" applyFill="1" applyBorder="1"/>
    <xf numFmtId="43" fontId="0" fillId="6" borderId="4" xfId="0" applyNumberFormat="1" applyFill="1" applyBorder="1"/>
    <xf numFmtId="43" fontId="0" fillId="6" borderId="0" xfId="0" applyNumberFormat="1" applyFill="1" applyBorder="1"/>
    <xf numFmtId="0" fontId="4" fillId="0" borderId="2" xfId="0" applyFont="1" applyBorder="1"/>
    <xf numFmtId="43" fontId="0" fillId="0" borderId="19" xfId="0" applyNumberFormat="1" applyBorder="1"/>
    <xf numFmtId="0" fontId="3" fillId="0" borderId="13" xfId="0" applyFont="1" applyFill="1" applyBorder="1"/>
    <xf numFmtId="10" fontId="0" fillId="5" borderId="18" xfId="0" applyNumberFormat="1" applyFill="1" applyBorder="1"/>
    <xf numFmtId="17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0" fontId="0" fillId="0" borderId="18" xfId="0" applyNumberFormat="1" applyFill="1" applyBorder="1"/>
    <xf numFmtId="0" fontId="8" fillId="0" borderId="0" xfId="0" applyFont="1"/>
    <xf numFmtId="0" fontId="3" fillId="0" borderId="0" xfId="0" applyFont="1" applyFill="1" applyBorder="1"/>
    <xf numFmtId="0" fontId="0" fillId="8" borderId="0" xfId="0" applyFill="1"/>
    <xf numFmtId="0" fontId="0" fillId="8" borderId="4" xfId="0" applyFill="1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/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5" xfId="0" applyFill="1" applyBorder="1"/>
    <xf numFmtId="0" fontId="9" fillId="9" borderId="4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 wrapText="1"/>
    </xf>
    <xf numFmtId="0" fontId="9" fillId="9" borderId="7" xfId="0" applyFont="1" applyFill="1" applyBorder="1" applyAlignment="1">
      <alignment horizontal="center" wrapText="1"/>
    </xf>
    <xf numFmtId="0" fontId="0" fillId="9" borderId="23" xfId="0" applyFill="1" applyBorder="1"/>
    <xf numFmtId="0" fontId="0" fillId="9" borderId="24" xfId="0" applyFill="1" applyBorder="1"/>
    <xf numFmtId="0" fontId="0" fillId="9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1" fillId="6" borderId="2" xfId="0" applyFont="1" applyFill="1" applyBorder="1"/>
    <xf numFmtId="10" fontId="0" fillId="6" borderId="18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K29" sqref="K29"/>
    </sheetView>
  </sheetViews>
  <sheetFormatPr defaultRowHeight="15" x14ac:dyDescent="0.25"/>
  <cols>
    <col min="1" max="1" width="30.42578125" customWidth="1"/>
    <col min="2" max="2" width="18.28515625" customWidth="1"/>
    <col min="3" max="3" width="13.140625" customWidth="1"/>
    <col min="4" max="4" width="12.85546875" customWidth="1"/>
    <col min="5" max="5" width="13.5703125" customWidth="1"/>
    <col min="6" max="6" width="13.7109375" customWidth="1"/>
    <col min="8" max="8" width="17.28515625" customWidth="1"/>
    <col min="9" max="9" width="17.85546875" customWidth="1"/>
    <col min="10" max="10" width="10.85546875" customWidth="1"/>
  </cols>
  <sheetData>
    <row r="1" spans="1:7" ht="36" x14ac:dyDescent="0.55000000000000004">
      <c r="A1" s="9" t="s">
        <v>3</v>
      </c>
    </row>
    <row r="2" spans="1:7" x14ac:dyDescent="0.25">
      <c r="A2" s="10" t="s">
        <v>10</v>
      </c>
    </row>
    <row r="3" spans="1:7" x14ac:dyDescent="0.25">
      <c r="A3" s="10"/>
    </row>
    <row r="4" spans="1:7" x14ac:dyDescent="0.25">
      <c r="A4" s="12"/>
      <c r="B4" s="14"/>
      <c r="C4" s="99" t="s">
        <v>26</v>
      </c>
      <c r="D4" s="100"/>
      <c r="E4" s="100"/>
      <c r="F4" s="100"/>
      <c r="G4" s="101"/>
    </row>
    <row r="5" spans="1:7" ht="15.75" thickBot="1" x14ac:dyDescent="0.3">
      <c r="A5" s="13" t="s">
        <v>27</v>
      </c>
      <c r="B5" s="15" t="s">
        <v>28</v>
      </c>
      <c r="C5" s="18" t="s">
        <v>4</v>
      </c>
      <c r="D5" s="11" t="s">
        <v>5</v>
      </c>
      <c r="E5" s="19" t="s">
        <v>6</v>
      </c>
      <c r="F5" s="19">
        <v>2017</v>
      </c>
      <c r="G5" s="32" t="s">
        <v>7</v>
      </c>
    </row>
    <row r="6" spans="1:7" ht="15.75" thickTop="1" x14ac:dyDescent="0.25">
      <c r="A6" s="24" t="s">
        <v>31</v>
      </c>
      <c r="B6" s="25">
        <v>8500</v>
      </c>
      <c r="C6" s="25">
        <f>SUM(C7:C8)</f>
        <v>0</v>
      </c>
      <c r="D6" s="25">
        <f>SUM(D7:D8)</f>
        <v>0</v>
      </c>
      <c r="E6" s="25">
        <f>SUM(E7:E8)</f>
        <v>0</v>
      </c>
      <c r="F6" s="25">
        <f>SUM(C6:E6)</f>
        <v>0</v>
      </c>
      <c r="G6" s="33">
        <f>F6/B6</f>
        <v>0</v>
      </c>
    </row>
    <row r="7" spans="1:7" x14ac:dyDescent="0.25">
      <c r="A7" s="22" t="s">
        <v>29</v>
      </c>
      <c r="B7" s="16"/>
      <c r="C7" s="16"/>
      <c r="D7" s="17"/>
      <c r="E7" s="16"/>
      <c r="F7" s="16"/>
      <c r="G7" s="34"/>
    </row>
    <row r="8" spans="1:7" x14ac:dyDescent="0.25">
      <c r="A8" s="23" t="s">
        <v>30</v>
      </c>
      <c r="B8" s="20"/>
      <c r="C8" s="20"/>
      <c r="D8" s="21"/>
      <c r="E8" s="20"/>
      <c r="F8" s="20"/>
      <c r="G8" s="35"/>
    </row>
    <row r="9" spans="1:7" x14ac:dyDescent="0.25">
      <c r="A9" s="26" t="s">
        <v>8</v>
      </c>
      <c r="B9" s="27">
        <f>SUM(B10:B11)</f>
        <v>800</v>
      </c>
      <c r="C9" s="28"/>
      <c r="D9" s="29"/>
      <c r="E9" s="27"/>
      <c r="F9" s="27">
        <f>SUM(C9:E9)</f>
        <v>0</v>
      </c>
      <c r="G9" s="36">
        <f>F9/B9</f>
        <v>0</v>
      </c>
    </row>
    <row r="10" spans="1:7" x14ac:dyDescent="0.25">
      <c r="A10" s="22" t="s">
        <v>32</v>
      </c>
      <c r="B10" s="4">
        <v>200</v>
      </c>
      <c r="C10" s="16"/>
      <c r="D10" s="17"/>
      <c r="E10" s="16"/>
      <c r="F10" s="16"/>
      <c r="G10" s="34"/>
    </row>
    <row r="11" spans="1:7" x14ac:dyDescent="0.25">
      <c r="A11" s="23" t="s">
        <v>33</v>
      </c>
      <c r="B11" s="30">
        <v>600</v>
      </c>
      <c r="C11" s="20"/>
      <c r="D11" s="21"/>
      <c r="E11" s="20"/>
      <c r="F11" s="20"/>
      <c r="G11" s="35"/>
    </row>
    <row r="12" spans="1:7" x14ac:dyDescent="0.25">
      <c r="A12" s="38" t="s">
        <v>9</v>
      </c>
      <c r="B12" s="39">
        <f>B13+B18+B23</f>
        <v>36525</v>
      </c>
      <c r="C12" s="39"/>
      <c r="D12" s="43"/>
      <c r="E12" s="39"/>
      <c r="F12" s="39">
        <f>SUM(C12:E12)</f>
        <v>0</v>
      </c>
      <c r="G12" s="50">
        <f>F12/B12</f>
        <v>0</v>
      </c>
    </row>
    <row r="13" spans="1:7" x14ac:dyDescent="0.25">
      <c r="A13" s="45" t="s">
        <v>22</v>
      </c>
      <c r="B13" s="48">
        <f>SUM(B14:B17)</f>
        <v>8545</v>
      </c>
      <c r="C13" s="44"/>
      <c r="D13" s="5"/>
      <c r="E13" s="44"/>
      <c r="F13" s="44"/>
      <c r="G13" s="46"/>
    </row>
    <row r="14" spans="1:7" x14ac:dyDescent="0.25">
      <c r="A14" s="40" t="s">
        <v>23</v>
      </c>
      <c r="B14" s="16">
        <v>2800</v>
      </c>
      <c r="C14" s="16"/>
      <c r="D14" s="17"/>
      <c r="E14" s="16"/>
      <c r="F14" s="16"/>
      <c r="G14" s="47"/>
    </row>
    <row r="15" spans="1:7" x14ac:dyDescent="0.25">
      <c r="A15" s="40" t="s">
        <v>38</v>
      </c>
      <c r="B15" s="16">
        <v>655</v>
      </c>
      <c r="C15" s="16"/>
      <c r="D15" s="17"/>
      <c r="E15" s="16"/>
      <c r="F15" s="16"/>
      <c r="G15" s="47"/>
    </row>
    <row r="16" spans="1:7" x14ac:dyDescent="0.25">
      <c r="A16" s="40" t="s">
        <v>40</v>
      </c>
      <c r="B16" s="16">
        <v>810</v>
      </c>
      <c r="C16" s="16"/>
      <c r="D16" s="17"/>
      <c r="E16" s="16"/>
      <c r="F16" s="16"/>
      <c r="G16" s="47"/>
    </row>
    <row r="17" spans="1:11" x14ac:dyDescent="0.25">
      <c r="A17" s="40" t="s">
        <v>39</v>
      </c>
      <c r="B17" s="16">
        <v>4280</v>
      </c>
      <c r="C17" s="16"/>
      <c r="D17" s="17"/>
      <c r="E17" s="16"/>
      <c r="F17" s="16"/>
      <c r="G17" s="47"/>
      <c r="K17" s="2"/>
    </row>
    <row r="18" spans="1:11" x14ac:dyDescent="0.25">
      <c r="A18" s="45" t="s">
        <v>24</v>
      </c>
      <c r="B18" s="49">
        <f>SUM(B19:B22)</f>
        <v>5005</v>
      </c>
      <c r="C18" s="16"/>
      <c r="D18" s="17"/>
      <c r="E18" s="16"/>
      <c r="F18" s="16"/>
      <c r="G18" s="47"/>
      <c r="K18" s="2"/>
    </row>
    <row r="19" spans="1:11" x14ac:dyDescent="0.25">
      <c r="A19" s="40" t="s">
        <v>23</v>
      </c>
      <c r="B19" s="16">
        <v>1400</v>
      </c>
      <c r="C19" s="16"/>
      <c r="D19" s="17"/>
      <c r="E19" s="16"/>
      <c r="F19" s="16"/>
      <c r="G19" s="47"/>
    </row>
    <row r="20" spans="1:11" x14ac:dyDescent="0.25">
      <c r="A20" s="40" t="s">
        <v>38</v>
      </c>
      <c r="B20" s="16">
        <v>655</v>
      </c>
      <c r="C20" s="16"/>
      <c r="D20" s="17"/>
      <c r="E20" s="16"/>
      <c r="F20" s="16"/>
      <c r="G20" s="47"/>
    </row>
    <row r="21" spans="1:11" x14ac:dyDescent="0.25">
      <c r="A21" s="40" t="s">
        <v>40</v>
      </c>
      <c r="B21" s="16">
        <v>810</v>
      </c>
      <c r="C21" s="16"/>
      <c r="D21" s="17"/>
      <c r="E21" s="16"/>
      <c r="F21" s="16"/>
      <c r="G21" s="47"/>
    </row>
    <row r="22" spans="1:11" x14ac:dyDescent="0.25">
      <c r="A22" s="40" t="s">
        <v>39</v>
      </c>
      <c r="B22" s="16">
        <v>2140</v>
      </c>
      <c r="C22" s="16"/>
      <c r="D22" s="17"/>
      <c r="E22" s="16"/>
      <c r="F22" s="16"/>
      <c r="G22" s="47"/>
    </row>
    <row r="23" spans="1:11" x14ac:dyDescent="0.25">
      <c r="A23" s="45" t="s">
        <v>25</v>
      </c>
      <c r="B23" s="49">
        <f>SUM(B24:B27)</f>
        <v>22975</v>
      </c>
      <c r="C23" s="16"/>
      <c r="D23" s="17"/>
      <c r="E23" s="16"/>
      <c r="F23" s="16"/>
      <c r="G23" s="47"/>
    </row>
    <row r="24" spans="1:11" x14ac:dyDescent="0.25">
      <c r="A24" s="40" t="s">
        <v>23</v>
      </c>
      <c r="B24" s="16">
        <v>8400</v>
      </c>
      <c r="C24" s="16"/>
      <c r="D24" s="17"/>
      <c r="E24" s="16"/>
      <c r="F24" s="16"/>
      <c r="G24" s="47"/>
    </row>
    <row r="25" spans="1:11" x14ac:dyDescent="0.25">
      <c r="A25" s="40" t="s">
        <v>38</v>
      </c>
      <c r="B25" s="16">
        <v>1965</v>
      </c>
      <c r="C25" s="16"/>
      <c r="D25" s="17"/>
      <c r="E25" s="16"/>
      <c r="F25" s="16"/>
      <c r="G25" s="47"/>
    </row>
    <row r="26" spans="1:11" x14ac:dyDescent="0.25">
      <c r="A26" s="40" t="s">
        <v>40</v>
      </c>
      <c r="B26" s="16">
        <v>4050</v>
      </c>
      <c r="C26" s="16"/>
      <c r="D26" s="17"/>
      <c r="E26" s="16"/>
      <c r="F26" s="16"/>
      <c r="G26" s="47"/>
    </row>
    <row r="27" spans="1:11" x14ac:dyDescent="0.25">
      <c r="A27" s="56" t="s">
        <v>39</v>
      </c>
      <c r="B27" s="20">
        <v>8560</v>
      </c>
      <c r="C27" s="20"/>
      <c r="D27" s="21"/>
      <c r="E27" s="20"/>
      <c r="F27" s="20"/>
      <c r="G27" s="55"/>
    </row>
    <row r="28" spans="1:11" x14ac:dyDescent="0.25">
      <c r="A28" s="51" t="s">
        <v>0</v>
      </c>
      <c r="B28" s="41">
        <f>SUM(B29:B30)</f>
        <v>4025</v>
      </c>
      <c r="C28" s="41"/>
      <c r="D28" s="42"/>
      <c r="E28" s="41"/>
      <c r="F28" s="41">
        <f>SUM(C28:E28)</f>
        <v>0</v>
      </c>
      <c r="G28" s="57">
        <f>F28/B28</f>
        <v>0</v>
      </c>
    </row>
    <row r="29" spans="1:11" x14ac:dyDescent="0.25">
      <c r="A29" s="40" t="s">
        <v>34</v>
      </c>
      <c r="B29" s="44">
        <v>1725</v>
      </c>
      <c r="C29" s="44"/>
      <c r="D29" s="5"/>
      <c r="E29" s="44"/>
      <c r="F29" s="44"/>
      <c r="G29" s="46"/>
    </row>
    <row r="30" spans="1:11" x14ac:dyDescent="0.25">
      <c r="A30" s="40" t="s">
        <v>49</v>
      </c>
      <c r="B30" s="44">
        <v>2300</v>
      </c>
      <c r="C30" s="44"/>
      <c r="D30" s="5"/>
      <c r="E30" s="44"/>
      <c r="F30" s="44"/>
      <c r="G30" s="46"/>
    </row>
    <row r="31" spans="1:11" x14ac:dyDescent="0.25">
      <c r="A31" s="97" t="s">
        <v>2</v>
      </c>
      <c r="B31" s="52">
        <f>SUM(B32:B33)</f>
        <v>3300</v>
      </c>
      <c r="C31" s="52"/>
      <c r="D31" s="53"/>
      <c r="E31" s="52"/>
      <c r="F31" s="52">
        <f>SUM(C31:E31)</f>
        <v>0</v>
      </c>
      <c r="G31" s="98">
        <f>F31/B31</f>
        <v>0</v>
      </c>
    </row>
    <row r="32" spans="1:11" x14ac:dyDescent="0.25">
      <c r="A32" s="40" t="s">
        <v>47</v>
      </c>
      <c r="B32" s="44">
        <v>1375</v>
      </c>
      <c r="C32" s="44"/>
      <c r="D32" s="5"/>
      <c r="E32" s="44"/>
      <c r="F32" s="44"/>
      <c r="G32" s="46"/>
    </row>
    <row r="33" spans="1:7" x14ac:dyDescent="0.25">
      <c r="A33" s="40" t="s">
        <v>48</v>
      </c>
      <c r="B33" s="44">
        <v>1925</v>
      </c>
      <c r="C33" s="44"/>
      <c r="D33" s="5"/>
      <c r="E33" s="44"/>
      <c r="F33" s="44"/>
      <c r="G33" s="46"/>
    </row>
    <row r="34" spans="1:7" x14ac:dyDescent="0.25">
      <c r="A34" s="54" t="s">
        <v>1</v>
      </c>
      <c r="B34" s="49">
        <f>B6+B9+B12+B28+B31</f>
        <v>53150</v>
      </c>
      <c r="C34" s="49">
        <f>C6+C9+C12+C28+C31</f>
        <v>0</v>
      </c>
      <c r="D34" s="49">
        <f>D6+D9+D12+D28+D31</f>
        <v>0</v>
      </c>
      <c r="E34" s="49">
        <f>E6+E9+E12+E28+E31</f>
        <v>0</v>
      </c>
      <c r="F34" s="49">
        <f>F6+F9+F12+F28+F31</f>
        <v>0</v>
      </c>
      <c r="G34" s="61">
        <f>F34/B34</f>
        <v>0</v>
      </c>
    </row>
    <row r="36" spans="1:7" x14ac:dyDescent="0.25">
      <c r="F36" s="2"/>
    </row>
    <row r="37" spans="1:7" x14ac:dyDescent="0.25">
      <c r="F37" s="2"/>
    </row>
    <row r="39" spans="1:7" x14ac:dyDescent="0.25">
      <c r="A39" s="1"/>
    </row>
    <row r="42" spans="1:7" x14ac:dyDescent="0.25">
      <c r="A42" s="37"/>
      <c r="B42" s="37"/>
    </row>
  </sheetData>
  <mergeCells count="1">
    <mergeCell ref="C4:G4"/>
  </mergeCells>
  <pageMargins left="0.7" right="0.7" top="0.75" bottom="0.75" header="0.3" footer="0.3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4" workbookViewId="0">
      <selection activeCell="B28" sqref="B28"/>
    </sheetView>
  </sheetViews>
  <sheetFormatPr defaultRowHeight="15" x14ac:dyDescent="0.25"/>
  <cols>
    <col min="1" max="1" width="31" customWidth="1"/>
    <col min="2" max="12" width="18.28515625" customWidth="1"/>
    <col min="13" max="13" width="13.140625" customWidth="1"/>
    <col min="14" max="14" width="12.85546875" customWidth="1"/>
    <col min="15" max="15" width="13.5703125" customWidth="1"/>
    <col min="16" max="16" width="13.7109375" customWidth="1"/>
    <col min="18" max="18" width="17.28515625" customWidth="1"/>
    <col min="19" max="19" width="17.85546875" customWidth="1"/>
    <col min="20" max="20" width="10.85546875" customWidth="1"/>
  </cols>
  <sheetData>
    <row r="1" spans="1:17" ht="36" x14ac:dyDescent="0.55000000000000004">
      <c r="A1" s="9" t="s">
        <v>3</v>
      </c>
    </row>
    <row r="2" spans="1:17" x14ac:dyDescent="0.25">
      <c r="A2" s="10" t="s">
        <v>10</v>
      </c>
    </row>
    <row r="3" spans="1:17" x14ac:dyDescent="0.25">
      <c r="A3" s="10"/>
    </row>
    <row r="4" spans="1:17" x14ac:dyDescent="0.25">
      <c r="A4" s="12"/>
      <c r="B4" s="14"/>
      <c r="C4" s="99" t="s">
        <v>26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15.75" thickBot="1" x14ac:dyDescent="0.3">
      <c r="A5" s="13" t="s">
        <v>27</v>
      </c>
      <c r="B5" s="15" t="s">
        <v>28</v>
      </c>
      <c r="C5" s="15">
        <v>2017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35</v>
      </c>
      <c r="L5" s="15" t="s">
        <v>18</v>
      </c>
      <c r="M5" s="58" t="s">
        <v>19</v>
      </c>
      <c r="N5" s="11" t="s">
        <v>20</v>
      </c>
      <c r="O5" s="59" t="s">
        <v>21</v>
      </c>
      <c r="P5" s="59" t="s">
        <v>36</v>
      </c>
      <c r="Q5" s="60" t="s">
        <v>7</v>
      </c>
    </row>
    <row r="6" spans="1:17" ht="15.75" thickTop="1" x14ac:dyDescent="0.25">
      <c r="A6" s="24" t="s">
        <v>31</v>
      </c>
      <c r="B6" s="25">
        <v>8500</v>
      </c>
      <c r="C6" s="25">
        <f t="shared" ref="C6:O6" si="0">SUM(C7:C8)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>SUM(C6:O6)</f>
        <v>0</v>
      </c>
      <c r="Q6" s="33">
        <f>P6/B6</f>
        <v>0</v>
      </c>
    </row>
    <row r="7" spans="1:17" x14ac:dyDescent="0.25">
      <c r="A7" s="22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34"/>
    </row>
    <row r="8" spans="1:17" x14ac:dyDescent="0.25">
      <c r="A8" s="23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35"/>
    </row>
    <row r="9" spans="1:17" x14ac:dyDescent="0.25">
      <c r="A9" s="26" t="s">
        <v>8</v>
      </c>
      <c r="B9" s="27">
        <f t="shared" ref="B9:O9" si="1">SUM(B10:B11)</f>
        <v>800</v>
      </c>
      <c r="C9" s="27">
        <f t="shared" si="1"/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7">
        <f>SUM(C9:O9)</f>
        <v>0</v>
      </c>
      <c r="Q9" s="36">
        <f>P9/B9</f>
        <v>0</v>
      </c>
    </row>
    <row r="10" spans="1:17" x14ac:dyDescent="0.25">
      <c r="A10" s="22" t="s">
        <v>32</v>
      </c>
      <c r="B10" s="4">
        <v>200</v>
      </c>
      <c r="C10" s="4"/>
      <c r="D10" s="4"/>
      <c r="E10" s="4"/>
      <c r="F10" s="4"/>
      <c r="G10" s="4"/>
      <c r="H10" s="4"/>
      <c r="I10" s="4"/>
      <c r="J10" s="4"/>
      <c r="K10" s="4"/>
      <c r="L10" s="44"/>
      <c r="M10" s="16"/>
      <c r="N10" s="17"/>
      <c r="O10" s="16"/>
      <c r="P10" s="16"/>
      <c r="Q10" s="34"/>
    </row>
    <row r="11" spans="1:17" x14ac:dyDescent="0.25">
      <c r="A11" s="23" t="s">
        <v>33</v>
      </c>
      <c r="B11" s="30">
        <v>600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0"/>
      <c r="N11" s="21"/>
      <c r="O11" s="20"/>
      <c r="P11" s="20"/>
      <c r="Q11" s="35"/>
    </row>
    <row r="12" spans="1:17" x14ac:dyDescent="0.25">
      <c r="A12" s="38" t="s">
        <v>9</v>
      </c>
      <c r="B12" s="39">
        <f t="shared" ref="B12:O12" si="2">B13+B18+B23</f>
        <v>36525</v>
      </c>
      <c r="C12" s="39">
        <f t="shared" si="2"/>
        <v>0</v>
      </c>
      <c r="D12" s="39">
        <f t="shared" si="2"/>
        <v>0</v>
      </c>
      <c r="E12" s="39">
        <f t="shared" si="2"/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39">
        <f>SUM(C12:O12)</f>
        <v>0</v>
      </c>
      <c r="Q12" s="50">
        <f>P12/B12</f>
        <v>0</v>
      </c>
    </row>
    <row r="13" spans="1:17" x14ac:dyDescent="0.25">
      <c r="A13" s="45" t="s">
        <v>22</v>
      </c>
      <c r="B13" s="48">
        <f t="shared" ref="B13:O13" si="3">SUM(B14:B17)</f>
        <v>8545</v>
      </c>
      <c r="C13" s="48">
        <f t="shared" si="3"/>
        <v>0</v>
      </c>
      <c r="D13" s="48">
        <f t="shared" si="3"/>
        <v>0</v>
      </c>
      <c r="E13" s="48">
        <f t="shared" si="3"/>
        <v>0</v>
      </c>
      <c r="F13" s="48">
        <f t="shared" si="3"/>
        <v>0</v>
      </c>
      <c r="G13" s="48">
        <f t="shared" si="3"/>
        <v>0</v>
      </c>
      <c r="H13" s="48">
        <f t="shared" si="3"/>
        <v>0</v>
      </c>
      <c r="I13" s="48">
        <f t="shared" si="3"/>
        <v>0</v>
      </c>
      <c r="J13" s="48">
        <f t="shared" si="3"/>
        <v>0</v>
      </c>
      <c r="K13" s="48">
        <f t="shared" si="3"/>
        <v>0</v>
      </c>
      <c r="L13" s="48">
        <f t="shared" si="3"/>
        <v>0</v>
      </c>
      <c r="M13" s="48">
        <f t="shared" si="3"/>
        <v>0</v>
      </c>
      <c r="N13" s="48">
        <f t="shared" si="3"/>
        <v>0</v>
      </c>
      <c r="O13" s="48">
        <f t="shared" si="3"/>
        <v>0</v>
      </c>
      <c r="P13" s="48"/>
      <c r="Q13" s="46"/>
    </row>
    <row r="14" spans="1:17" x14ac:dyDescent="0.25">
      <c r="A14" s="40" t="s">
        <v>23</v>
      </c>
      <c r="B14" s="16">
        <v>2800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6"/>
      <c r="P14" s="16"/>
      <c r="Q14" s="47"/>
    </row>
    <row r="15" spans="1:17" x14ac:dyDescent="0.25">
      <c r="A15" s="40" t="s">
        <v>38</v>
      </c>
      <c r="B15" s="16">
        <v>655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6"/>
      <c r="P15" s="16"/>
      <c r="Q15" s="47"/>
    </row>
    <row r="16" spans="1:17" x14ac:dyDescent="0.25">
      <c r="A16" s="40" t="s">
        <v>40</v>
      </c>
      <c r="B16" s="16">
        <v>810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6"/>
      <c r="P16" s="16"/>
      <c r="Q16" s="47"/>
    </row>
    <row r="17" spans="1:21" x14ac:dyDescent="0.25">
      <c r="A17" s="40" t="s">
        <v>39</v>
      </c>
      <c r="B17" s="16">
        <v>4280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6"/>
      <c r="P17" s="16"/>
      <c r="Q17" s="47"/>
      <c r="U17" s="2"/>
    </row>
    <row r="18" spans="1:21" x14ac:dyDescent="0.25">
      <c r="A18" s="45" t="s">
        <v>24</v>
      </c>
      <c r="B18" s="49">
        <f t="shared" ref="B18:P18" si="4">SUM(B19:B22)</f>
        <v>5005</v>
      </c>
      <c r="C18" s="49">
        <f t="shared" si="4"/>
        <v>0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47"/>
      <c r="U18" s="2"/>
    </row>
    <row r="19" spans="1:21" x14ac:dyDescent="0.25">
      <c r="A19" s="40" t="s">
        <v>23</v>
      </c>
      <c r="B19" s="16">
        <v>1400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6"/>
      <c r="P19" s="16"/>
      <c r="Q19" s="47"/>
    </row>
    <row r="20" spans="1:21" x14ac:dyDescent="0.25">
      <c r="A20" s="40" t="s">
        <v>38</v>
      </c>
      <c r="B20" s="16">
        <v>655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6"/>
      <c r="P20" s="16"/>
      <c r="Q20" s="47"/>
    </row>
    <row r="21" spans="1:21" x14ac:dyDescent="0.25">
      <c r="A21" s="40" t="s">
        <v>40</v>
      </c>
      <c r="B21" s="16">
        <v>810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6"/>
      <c r="P21" s="16"/>
      <c r="Q21" s="47"/>
    </row>
    <row r="22" spans="1:21" x14ac:dyDescent="0.25">
      <c r="A22" s="40" t="s">
        <v>39</v>
      </c>
      <c r="B22" s="16">
        <v>2140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6"/>
      <c r="P22" s="16"/>
      <c r="Q22" s="47"/>
    </row>
    <row r="23" spans="1:21" x14ac:dyDescent="0.25">
      <c r="A23" s="45" t="s">
        <v>25</v>
      </c>
      <c r="B23" s="49">
        <f t="shared" ref="B23:P23" si="5">SUM(B24:B27)</f>
        <v>22975</v>
      </c>
      <c r="C23" s="49">
        <f t="shared" si="5"/>
        <v>0</v>
      </c>
      <c r="D23" s="49">
        <f t="shared" si="5"/>
        <v>0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  <c r="M23" s="49">
        <f t="shared" si="5"/>
        <v>0</v>
      </c>
      <c r="N23" s="49">
        <f t="shared" si="5"/>
        <v>0</v>
      </c>
      <c r="O23" s="49">
        <f t="shared" si="5"/>
        <v>0</v>
      </c>
      <c r="P23" s="49">
        <f t="shared" si="5"/>
        <v>0</v>
      </c>
      <c r="Q23" s="47"/>
    </row>
    <row r="24" spans="1:21" x14ac:dyDescent="0.25">
      <c r="A24" s="40" t="s">
        <v>23</v>
      </c>
      <c r="B24" s="16">
        <v>8400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6"/>
      <c r="P24" s="16"/>
      <c r="Q24" s="47"/>
    </row>
    <row r="25" spans="1:21" x14ac:dyDescent="0.25">
      <c r="A25" s="40" t="s">
        <v>38</v>
      </c>
      <c r="B25" s="16">
        <v>1965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6"/>
      <c r="P25" s="16"/>
      <c r="Q25" s="47"/>
    </row>
    <row r="26" spans="1:21" x14ac:dyDescent="0.25">
      <c r="A26" s="40" t="s">
        <v>40</v>
      </c>
      <c r="B26" s="16">
        <v>4050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6"/>
      <c r="P26" s="16"/>
      <c r="Q26" s="47"/>
    </row>
    <row r="27" spans="1:21" x14ac:dyDescent="0.25">
      <c r="A27" s="40" t="s">
        <v>39</v>
      </c>
      <c r="B27" s="20">
        <v>8560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0"/>
      <c r="P27" s="20"/>
      <c r="Q27" s="55"/>
    </row>
    <row r="28" spans="1:21" x14ac:dyDescent="0.25">
      <c r="A28" s="51" t="s">
        <v>0</v>
      </c>
      <c r="B28" s="41">
        <f t="shared" ref="B28:O28" si="6">SUM(B29:B30)</f>
        <v>4005</v>
      </c>
      <c r="C28" s="41">
        <f t="shared" si="6"/>
        <v>0</v>
      </c>
      <c r="D28" s="41">
        <f t="shared" si="6"/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  <c r="P28" s="41">
        <f>SUM(C28:O28)</f>
        <v>0</v>
      </c>
      <c r="Q28" s="57">
        <f>P28/B28</f>
        <v>0</v>
      </c>
    </row>
    <row r="29" spans="1:21" x14ac:dyDescent="0.25">
      <c r="A29" s="40" t="s">
        <v>34</v>
      </c>
      <c r="B29" s="44">
        <v>2280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"/>
      <c r="O29" s="44"/>
      <c r="P29" s="44"/>
      <c r="Q29" s="46"/>
    </row>
    <row r="30" spans="1:21" x14ac:dyDescent="0.25">
      <c r="A30" s="40" t="s">
        <v>50</v>
      </c>
      <c r="B30" s="44">
        <v>1725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5"/>
      <c r="O30" s="44"/>
      <c r="P30" s="44"/>
      <c r="Q30" s="46"/>
    </row>
    <row r="31" spans="1:21" x14ac:dyDescent="0.25">
      <c r="A31" s="97" t="s">
        <v>2</v>
      </c>
      <c r="B31" s="52">
        <f>SUM(B32:B33)</f>
        <v>3300</v>
      </c>
      <c r="C31" s="52">
        <f t="shared" ref="C31:P31" si="7">SUM(C32:C33)</f>
        <v>0</v>
      </c>
      <c r="D31" s="52">
        <f t="shared" si="7"/>
        <v>0</v>
      </c>
      <c r="E31" s="52">
        <f t="shared" si="7"/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52">
        <f t="shared" si="7"/>
        <v>0</v>
      </c>
      <c r="Q31" s="98">
        <f>P31/B31</f>
        <v>0</v>
      </c>
    </row>
    <row r="32" spans="1:21" x14ac:dyDescent="0.25">
      <c r="A32" s="40" t="s">
        <v>51</v>
      </c>
      <c r="B32" s="44">
        <v>1375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"/>
      <c r="O32" s="44"/>
      <c r="P32" s="44"/>
      <c r="Q32" s="46"/>
    </row>
    <row r="33" spans="1:17" x14ac:dyDescent="0.25">
      <c r="A33" s="40" t="s">
        <v>52</v>
      </c>
      <c r="B33" s="44">
        <v>1925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"/>
      <c r="O33" s="44"/>
      <c r="P33" s="44"/>
      <c r="Q33" s="46"/>
    </row>
    <row r="34" spans="1:17" x14ac:dyDescent="0.25">
      <c r="A34" s="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"/>
      <c r="O34" s="44"/>
      <c r="P34" s="44"/>
      <c r="Q34" s="46"/>
    </row>
    <row r="35" spans="1:17" x14ac:dyDescent="0.25">
      <c r="A35" s="54" t="s">
        <v>1</v>
      </c>
      <c r="B35" s="49">
        <f t="shared" ref="B35:P35" si="8">B6+B9+B12+B28+B31</f>
        <v>53130</v>
      </c>
      <c r="C35" s="49">
        <f t="shared" si="8"/>
        <v>0</v>
      </c>
      <c r="D35" s="49">
        <f t="shared" si="8"/>
        <v>0</v>
      </c>
      <c r="E35" s="49">
        <f t="shared" si="8"/>
        <v>0</v>
      </c>
      <c r="F35" s="49">
        <f t="shared" si="8"/>
        <v>0</v>
      </c>
      <c r="G35" s="49">
        <f t="shared" si="8"/>
        <v>0</v>
      </c>
      <c r="H35" s="49">
        <f t="shared" si="8"/>
        <v>0</v>
      </c>
      <c r="I35" s="49">
        <f t="shared" si="8"/>
        <v>0</v>
      </c>
      <c r="J35" s="49">
        <f t="shared" si="8"/>
        <v>0</v>
      </c>
      <c r="K35" s="49">
        <f t="shared" si="8"/>
        <v>0</v>
      </c>
      <c r="L35" s="49">
        <f t="shared" si="8"/>
        <v>0</v>
      </c>
      <c r="M35" s="49">
        <f t="shared" si="8"/>
        <v>0</v>
      </c>
      <c r="N35" s="49">
        <f t="shared" si="8"/>
        <v>0</v>
      </c>
      <c r="O35" s="49">
        <f t="shared" si="8"/>
        <v>0</v>
      </c>
      <c r="P35" s="49">
        <f t="shared" si="8"/>
        <v>0</v>
      </c>
      <c r="Q35" s="61">
        <f>P35/B35</f>
        <v>0</v>
      </c>
    </row>
    <row r="37" spans="1:17" x14ac:dyDescent="0.25">
      <c r="P37" s="2"/>
    </row>
    <row r="38" spans="1:17" x14ac:dyDescent="0.25">
      <c r="P38" s="2"/>
    </row>
    <row r="40" spans="1:17" x14ac:dyDescent="0.25">
      <c r="A40" s="1"/>
    </row>
    <row r="43" spans="1:17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</sheetData>
  <mergeCells count="1">
    <mergeCell ref="C4:Q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G20" sqref="G20"/>
    </sheetView>
  </sheetViews>
  <sheetFormatPr defaultRowHeight="15" x14ac:dyDescent="0.25"/>
  <cols>
    <col min="1" max="1" width="4.7109375" customWidth="1"/>
    <col min="2" max="2" width="29.42578125" customWidth="1"/>
    <col min="18" max="18" width="16.85546875" customWidth="1"/>
  </cols>
  <sheetData>
    <row r="1" spans="1:18" ht="18.75" x14ac:dyDescent="0.3">
      <c r="A1" s="62" t="s">
        <v>3</v>
      </c>
    </row>
    <row r="2" spans="1:18" x14ac:dyDescent="0.25">
      <c r="A2" s="1"/>
      <c r="B2" s="1"/>
      <c r="C2" s="1"/>
      <c r="D2" s="1"/>
    </row>
    <row r="3" spans="1:18" x14ac:dyDescent="0.25">
      <c r="A3" s="1" t="s">
        <v>37</v>
      </c>
      <c r="B3" s="1"/>
      <c r="C3" s="1"/>
      <c r="D3" s="1"/>
    </row>
    <row r="4" spans="1:18" x14ac:dyDescent="0.25">
      <c r="A4" s="1" t="s">
        <v>10</v>
      </c>
      <c r="B4" s="1"/>
      <c r="C4" s="1"/>
      <c r="D4" s="1"/>
    </row>
    <row r="5" spans="1:18" x14ac:dyDescent="0.25">
      <c r="A5" s="69"/>
      <c r="B5" s="69"/>
      <c r="C5" s="69"/>
      <c r="D5" s="69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ht="29.25" customHeight="1" x14ac:dyDescent="0.25">
      <c r="C6" s="87" t="s">
        <v>43</v>
      </c>
      <c r="D6" s="87" t="s">
        <v>41</v>
      </c>
      <c r="E6" s="102" t="s">
        <v>42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72" t="s">
        <v>45</v>
      </c>
    </row>
    <row r="7" spans="1:18" ht="16.5" customHeight="1" thickBot="1" x14ac:dyDescent="0.3">
      <c r="A7" s="66"/>
      <c r="B7" s="66"/>
      <c r="C7" s="88"/>
      <c r="D7" s="89"/>
      <c r="E7" s="67" t="s">
        <v>6</v>
      </c>
      <c r="F7" s="68" t="s">
        <v>11</v>
      </c>
      <c r="G7" s="67" t="s">
        <v>12</v>
      </c>
      <c r="H7" s="68" t="s">
        <v>13</v>
      </c>
      <c r="I7" s="67" t="s">
        <v>14</v>
      </c>
      <c r="J7" s="68" t="s">
        <v>15</v>
      </c>
      <c r="K7" s="67" t="s">
        <v>16</v>
      </c>
      <c r="L7" s="68" t="s">
        <v>17</v>
      </c>
      <c r="M7" s="67" t="s">
        <v>35</v>
      </c>
      <c r="N7" s="68" t="s">
        <v>18</v>
      </c>
      <c r="O7" s="67" t="s">
        <v>19</v>
      </c>
      <c r="P7" s="68" t="s">
        <v>20</v>
      </c>
      <c r="Q7" s="67" t="s">
        <v>21</v>
      </c>
      <c r="R7" s="71" t="s">
        <v>44</v>
      </c>
    </row>
    <row r="8" spans="1:18" ht="15.75" thickTop="1" x14ac:dyDescent="0.25">
      <c r="A8" s="64" t="s">
        <v>22</v>
      </c>
      <c r="B8" s="64"/>
      <c r="C8" s="90"/>
      <c r="D8" s="91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65">
        <f>SUM(R9:R12)</f>
        <v>0</v>
      </c>
    </row>
    <row r="9" spans="1:18" x14ac:dyDescent="0.25">
      <c r="B9" s="40" t="s">
        <v>23</v>
      </c>
      <c r="C9" s="92">
        <v>10</v>
      </c>
      <c r="D9" s="93">
        <v>280</v>
      </c>
      <c r="E9" s="6"/>
      <c r="F9" s="7"/>
      <c r="G9" s="6"/>
      <c r="H9" s="7"/>
      <c r="I9" s="6"/>
      <c r="J9" s="7"/>
      <c r="K9" s="6"/>
      <c r="L9" s="76"/>
      <c r="M9" s="82"/>
      <c r="N9" s="81"/>
      <c r="O9" s="82"/>
      <c r="P9" s="81"/>
      <c r="Q9" s="82"/>
      <c r="R9" s="6">
        <f>(E9+F9+G9+H9+I9+J9+K9+L9+M9+N9+O9+P9+Q9)*D9</f>
        <v>0</v>
      </c>
    </row>
    <row r="10" spans="1:18" x14ac:dyDescent="0.25">
      <c r="B10" s="40" t="s">
        <v>38</v>
      </c>
      <c r="C10" s="92">
        <v>5</v>
      </c>
      <c r="D10" s="93">
        <v>131</v>
      </c>
      <c r="E10" s="6"/>
      <c r="F10" s="7"/>
      <c r="G10" s="6"/>
      <c r="H10" s="7"/>
      <c r="I10" s="6"/>
      <c r="J10" s="7"/>
      <c r="K10" s="6"/>
      <c r="L10" s="76"/>
      <c r="M10" s="82"/>
      <c r="N10" s="81"/>
      <c r="O10" s="82"/>
      <c r="P10" s="81"/>
      <c r="Q10" s="82"/>
      <c r="R10" s="6">
        <f>(E10+F10+G10+H10+I10+J10+K10+L10+M10+N10+O10+P10+Q10)*D10</f>
        <v>0</v>
      </c>
    </row>
    <row r="11" spans="1:18" x14ac:dyDescent="0.25">
      <c r="B11" s="40" t="s">
        <v>40</v>
      </c>
      <c r="C11" s="92">
        <v>5</v>
      </c>
      <c r="D11" s="93">
        <v>162</v>
      </c>
      <c r="E11" s="6"/>
      <c r="F11" s="7"/>
      <c r="G11" s="6"/>
      <c r="H11" s="7"/>
      <c r="I11" s="6"/>
      <c r="J11" s="7"/>
      <c r="K11" s="6"/>
      <c r="L11" s="76"/>
      <c r="M11" s="82"/>
      <c r="N11" s="81"/>
      <c r="O11" s="82"/>
      <c r="P11" s="81"/>
      <c r="Q11" s="82"/>
      <c r="R11" s="6">
        <f>(E11+F11+G11+H11+I11+J11+K11+L11+M11+N11+O11+P11+Q11)*D11</f>
        <v>0</v>
      </c>
    </row>
    <row r="12" spans="1:18" x14ac:dyDescent="0.25">
      <c r="B12" s="40" t="s">
        <v>39</v>
      </c>
      <c r="C12" s="92">
        <v>20</v>
      </c>
      <c r="D12" s="93">
        <v>214</v>
      </c>
      <c r="E12" s="6"/>
      <c r="F12" s="7"/>
      <c r="G12" s="6"/>
      <c r="H12" s="7"/>
      <c r="I12" s="6"/>
      <c r="J12" s="7"/>
      <c r="K12" s="6"/>
      <c r="L12" s="76"/>
      <c r="M12" s="82"/>
      <c r="N12" s="81"/>
      <c r="O12" s="82"/>
      <c r="P12" s="81"/>
      <c r="Q12" s="82"/>
      <c r="R12" s="6">
        <f>(E12+F12+G12+H12+I12+J12+K12+L12+M12+N12+O12+P12+Q12)*D12</f>
        <v>0</v>
      </c>
    </row>
    <row r="13" spans="1:18" x14ac:dyDescent="0.25">
      <c r="B13" s="63"/>
      <c r="C13" s="94"/>
      <c r="D13" s="92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6"/>
    </row>
    <row r="14" spans="1:18" x14ac:dyDescent="0.25">
      <c r="A14" s="64" t="s">
        <v>24</v>
      </c>
      <c r="B14" s="64"/>
      <c r="C14" s="94"/>
      <c r="D14" s="92"/>
      <c r="E14" s="65"/>
      <c r="F14" s="75"/>
      <c r="G14" s="65"/>
      <c r="H14" s="75"/>
      <c r="I14" s="65"/>
      <c r="J14" s="75"/>
      <c r="K14" s="65"/>
      <c r="L14" s="75"/>
      <c r="M14" s="65"/>
      <c r="N14" s="75"/>
      <c r="O14" s="65"/>
      <c r="P14" s="75"/>
      <c r="Q14" s="65"/>
      <c r="R14" s="65">
        <f>SUM(R15:R18)</f>
        <v>0</v>
      </c>
    </row>
    <row r="15" spans="1:18" x14ac:dyDescent="0.25">
      <c r="B15" s="40" t="s">
        <v>23</v>
      </c>
      <c r="C15" s="92">
        <v>5</v>
      </c>
      <c r="D15" s="93">
        <v>280</v>
      </c>
      <c r="E15" s="82"/>
      <c r="F15" s="81"/>
      <c r="G15" s="82"/>
      <c r="H15" s="81"/>
      <c r="I15" s="82"/>
      <c r="J15" s="81"/>
      <c r="K15" s="82"/>
      <c r="L15" s="81"/>
      <c r="M15" s="6"/>
      <c r="N15" s="7"/>
      <c r="O15" s="6"/>
      <c r="P15" s="7"/>
      <c r="Q15" s="6"/>
      <c r="R15" s="6">
        <f>(E15+F15+G15+H15+I15+J15+K15+L15+M15+N15+O15+P15+Q15)*D15</f>
        <v>0</v>
      </c>
    </row>
    <row r="16" spans="1:18" x14ac:dyDescent="0.25">
      <c r="B16" s="40" t="s">
        <v>38</v>
      </c>
      <c r="C16" s="92">
        <v>5</v>
      </c>
      <c r="D16" s="93">
        <v>131</v>
      </c>
      <c r="E16" s="82"/>
      <c r="F16" s="81"/>
      <c r="G16" s="82"/>
      <c r="H16" s="81"/>
      <c r="I16" s="82"/>
      <c r="J16" s="81"/>
      <c r="K16" s="82"/>
      <c r="L16" s="81"/>
      <c r="M16" s="6"/>
      <c r="N16" s="7"/>
      <c r="O16" s="6"/>
      <c r="P16" s="7"/>
      <c r="Q16" s="6"/>
      <c r="R16" s="6">
        <f>(E16+F16+G16+H16+I16+J16+K16+L16+M16+N16+O16+P16+Q16)*D16</f>
        <v>0</v>
      </c>
    </row>
    <row r="17" spans="1:18" x14ac:dyDescent="0.25">
      <c r="B17" s="40" t="s">
        <v>40</v>
      </c>
      <c r="C17" s="92">
        <v>5</v>
      </c>
      <c r="D17" s="93">
        <v>162</v>
      </c>
      <c r="E17" s="82"/>
      <c r="F17" s="81"/>
      <c r="G17" s="82"/>
      <c r="H17" s="81"/>
      <c r="I17" s="82"/>
      <c r="J17" s="81"/>
      <c r="K17" s="82"/>
      <c r="L17" s="81"/>
      <c r="M17" s="6"/>
      <c r="N17" s="7"/>
      <c r="O17" s="6"/>
      <c r="P17" s="7"/>
      <c r="Q17" s="6"/>
      <c r="R17" s="6">
        <f>(E17+F17+G17+H17+I17+J17+K17+L17+M17+N17+O17+P17+Q17)*D17</f>
        <v>0</v>
      </c>
    </row>
    <row r="18" spans="1:18" x14ac:dyDescent="0.25">
      <c r="B18" s="40" t="s">
        <v>39</v>
      </c>
      <c r="C18" s="92">
        <v>10</v>
      </c>
      <c r="D18" s="93">
        <v>214</v>
      </c>
      <c r="E18" s="82"/>
      <c r="F18" s="81"/>
      <c r="G18" s="82"/>
      <c r="H18" s="81"/>
      <c r="I18" s="82"/>
      <c r="J18" s="81"/>
      <c r="K18" s="82"/>
      <c r="L18" s="81"/>
      <c r="M18" s="6"/>
      <c r="N18" s="7"/>
      <c r="O18" s="6"/>
      <c r="P18" s="7"/>
      <c r="Q18" s="6"/>
      <c r="R18" s="6">
        <f>(E18+F18+G18+H18+I18+J18+K18+L18+M18+N18+O18+P18+Q18)*D18</f>
        <v>0</v>
      </c>
    </row>
    <row r="19" spans="1:18" x14ac:dyDescent="0.25">
      <c r="B19" s="63"/>
      <c r="C19" s="94"/>
      <c r="D19" s="92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6"/>
    </row>
    <row r="20" spans="1:18" x14ac:dyDescent="0.25">
      <c r="A20" s="64" t="s">
        <v>25</v>
      </c>
      <c r="B20" s="64"/>
      <c r="C20" s="94"/>
      <c r="D20" s="92"/>
      <c r="E20" s="65"/>
      <c r="F20" s="75"/>
      <c r="G20" s="65"/>
      <c r="H20" s="75"/>
      <c r="I20" s="65"/>
      <c r="J20" s="75"/>
      <c r="K20" s="65"/>
      <c r="L20" s="75"/>
      <c r="M20" s="65"/>
      <c r="N20" s="75"/>
      <c r="O20" s="65"/>
      <c r="P20" s="75"/>
      <c r="Q20" s="65"/>
      <c r="R20" s="65">
        <f>SUM(R21:R24)</f>
        <v>0</v>
      </c>
    </row>
    <row r="21" spans="1:18" x14ac:dyDescent="0.25">
      <c r="B21" s="40" t="s">
        <v>23</v>
      </c>
      <c r="C21" s="92">
        <v>30</v>
      </c>
      <c r="D21" s="93">
        <v>280</v>
      </c>
      <c r="E21" s="6"/>
      <c r="F21" s="7"/>
      <c r="G21" s="6"/>
      <c r="H21" s="7"/>
      <c r="I21" s="6"/>
      <c r="J21" s="7"/>
      <c r="K21" s="70"/>
      <c r="L21" s="81"/>
      <c r="M21" s="82"/>
      <c r="N21" s="81"/>
      <c r="O21" s="82"/>
      <c r="P21" s="81"/>
      <c r="Q21" s="82"/>
      <c r="R21" s="6">
        <f>(E21+F21+G21+H21+I21+J21+K21+L21+M21+N21+O21+P21+Q21)*D21</f>
        <v>0</v>
      </c>
    </row>
    <row r="22" spans="1:18" x14ac:dyDescent="0.25">
      <c r="B22" s="40" t="s">
        <v>38</v>
      </c>
      <c r="C22" s="92">
        <v>15</v>
      </c>
      <c r="D22" s="93">
        <v>131</v>
      </c>
      <c r="E22" s="6"/>
      <c r="F22" s="7"/>
      <c r="G22" s="6"/>
      <c r="H22" s="7"/>
      <c r="I22" s="6"/>
      <c r="J22" s="7"/>
      <c r="K22" s="70"/>
      <c r="L22" s="81"/>
      <c r="M22" s="82"/>
      <c r="N22" s="81"/>
      <c r="O22" s="82"/>
      <c r="P22" s="81"/>
      <c r="Q22" s="82"/>
      <c r="R22" s="6">
        <f>(E22+F22+G22+H22+I22+J22+K22+L22+M22+N22+O22+P22+Q22)*D22</f>
        <v>0</v>
      </c>
    </row>
    <row r="23" spans="1:18" x14ac:dyDescent="0.25">
      <c r="B23" s="40" t="s">
        <v>40</v>
      </c>
      <c r="C23" s="92">
        <v>25</v>
      </c>
      <c r="D23" s="93">
        <v>162</v>
      </c>
      <c r="E23" s="6"/>
      <c r="F23" s="7"/>
      <c r="G23" s="6"/>
      <c r="H23" s="7"/>
      <c r="I23" s="6"/>
      <c r="J23" s="7"/>
      <c r="K23" s="70"/>
      <c r="L23" s="81"/>
      <c r="M23" s="82"/>
      <c r="N23" s="81"/>
      <c r="O23" s="82"/>
      <c r="P23" s="81"/>
      <c r="Q23" s="82"/>
      <c r="R23" s="6">
        <f>(E23+F23+G23+H23+I23+J23+K23+L23+M23+N23+O23+P23+Q23)*D23</f>
        <v>0</v>
      </c>
    </row>
    <row r="24" spans="1:18" x14ac:dyDescent="0.25">
      <c r="A24" s="31"/>
      <c r="B24" s="56" t="s">
        <v>39</v>
      </c>
      <c r="C24" s="95">
        <v>40</v>
      </c>
      <c r="D24" s="96">
        <v>214</v>
      </c>
      <c r="E24" s="78"/>
      <c r="F24" s="79"/>
      <c r="G24" s="78"/>
      <c r="H24" s="79"/>
      <c r="I24" s="78"/>
      <c r="J24" s="79"/>
      <c r="K24" s="77"/>
      <c r="L24" s="84"/>
      <c r="M24" s="83"/>
      <c r="N24" s="84"/>
      <c r="O24" s="83"/>
      <c r="P24" s="83"/>
      <c r="Q24" s="85"/>
      <c r="R24" s="78">
        <f>(E24+F24+G24+H24+I24+J24+K24+L24+M24+N24+O24+P24+Q24)*D24</f>
        <v>0</v>
      </c>
    </row>
    <row r="25" spans="1:18" x14ac:dyDescent="0.25">
      <c r="R25" s="3"/>
    </row>
    <row r="26" spans="1:18" x14ac:dyDescent="0.25">
      <c r="A26" s="86" t="s">
        <v>46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0">
        <f>R8+R14+R20</f>
        <v>0</v>
      </c>
    </row>
  </sheetData>
  <mergeCells count="1">
    <mergeCell ref="E6:Q6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2017_FMD</vt:lpstr>
      <vt:lpstr>2018_FMD</vt:lpstr>
      <vt:lpstr>Intel.l Ouputs_FMD_2017-8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2017-12-05T12:09:23Z</dcterms:modified>
</cp:coreProperties>
</file>