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yhodnocení dotazníku" sheetId="1" r:id="rId1"/>
    <sheet name="Grafy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18" i="1" l="1"/>
  <c r="E117" i="1"/>
  <c r="E115" i="1"/>
  <c r="E114" i="1"/>
  <c r="E113" i="1"/>
  <c r="E111" i="1"/>
  <c r="E110" i="1"/>
  <c r="E108" i="1"/>
  <c r="E107" i="1"/>
  <c r="E106" i="1"/>
  <c r="E91" i="1"/>
  <c r="E90" i="1"/>
  <c r="E88" i="1"/>
  <c r="E87" i="1"/>
  <c r="E86" i="1"/>
  <c r="E85" i="1"/>
  <c r="E84" i="1"/>
  <c r="E82" i="1"/>
  <c r="E81" i="1"/>
  <c r="E80" i="1"/>
  <c r="E79" i="1"/>
  <c r="E78" i="1"/>
  <c r="E74" i="1"/>
  <c r="E75" i="1"/>
  <c r="E73" i="1"/>
  <c r="E72" i="1"/>
  <c r="E71" i="1"/>
  <c r="E66" i="1"/>
  <c r="E70" i="1"/>
  <c r="E69" i="1"/>
  <c r="E68" i="1"/>
  <c r="E67" i="1"/>
  <c r="E65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<sst xmlns="http://schemas.openxmlformats.org/spreadsheetml/2006/main" count="134" uniqueCount="118">
  <si>
    <t>1. Vzdělávání na U3V poskytujete od roku?</t>
  </si>
  <si>
    <t>2. Využíváte informační technologie, respektive SMART technologie při výuce?</t>
  </si>
  <si>
    <t>ano</t>
  </si>
  <si>
    <t>ne</t>
  </si>
  <si>
    <t>3. Pokud ano. Co využíváte?</t>
  </si>
  <si>
    <t xml:space="preserve">PC </t>
  </si>
  <si>
    <t>internet</t>
  </si>
  <si>
    <t>notebook</t>
  </si>
  <si>
    <t>tablet</t>
  </si>
  <si>
    <t>smartphone</t>
  </si>
  <si>
    <t>jiné</t>
  </si>
  <si>
    <t>dataprojektor</t>
  </si>
  <si>
    <t>smartboard</t>
  </si>
  <si>
    <t>interaktivní tabule</t>
  </si>
  <si>
    <t>čtečka</t>
  </si>
  <si>
    <t>GPS</t>
  </si>
  <si>
    <t>4. Zapojujete do vzdělání seniorů studenty, doktoranty?</t>
  </si>
  <si>
    <t>a) zapojujeme studenty jako:</t>
  </si>
  <si>
    <t>lektory</t>
  </si>
  <si>
    <t>konzultanty</t>
  </si>
  <si>
    <t>pomocníky v případě potřeby</t>
  </si>
  <si>
    <t>nezapojujeme</t>
  </si>
  <si>
    <t>b) zapojujeme doktorandy jako:</t>
  </si>
  <si>
    <t>5. Pokud zapojujete jako lektory studenty, doktoranty, jakou máte zpětnou vazbu?</t>
  </si>
  <si>
    <t>posluchači U3V jsou spokojeni</t>
  </si>
  <si>
    <t>6. Pokud zapojujete do přednášek na U3V studenty nebo doktoranty, jsou témata, která pro ně upřednostňujete?</t>
  </si>
  <si>
    <t>7. Pokud zapojujete jako lektory posluchače U3V jsou v roli?</t>
  </si>
  <si>
    <t>dobrovolníků</t>
  </si>
  <si>
    <t>placených lektorů</t>
  </si>
  <si>
    <t>8. Pokud jsou posluchači lektory U3V využívají informační technologie?</t>
  </si>
  <si>
    <t>9. Organizují si senioři v rámci vaší U3V sami nějaké vzdělávací aktivity?</t>
  </si>
  <si>
    <t>ano, pravidelně</t>
  </si>
  <si>
    <t>ano, příležitostně</t>
  </si>
  <si>
    <t>10. Sdružují se senioři vaší U3V v rámci spolku, klubu, atd., který nabízí další vzdělávací aktivity?</t>
  </si>
  <si>
    <t>11. Je něco zajímavého, inspirativního ve vaší U3V, co byste nám chtěli sdělit?</t>
  </si>
  <si>
    <t>počet odpovědí</t>
  </si>
  <si>
    <t>%</t>
  </si>
  <si>
    <t>v jiné roli, v jaké?*</t>
  </si>
  <si>
    <t>pomocná práce pro přípravu laboratorního cvičení</t>
  </si>
  <si>
    <t xml:space="preserve">* příprava exkurzí U3V, organizace workshopů, spoluorganizátoři exkurzí, organizační a administrativní pracovníci, </t>
  </si>
  <si>
    <t>** spoluorganizátoři exkurzí, spolupráce při řešení výzkumných úkolů, testování SW</t>
  </si>
  <si>
    <t>součástí přednášek historie techniky, osobní management a UNESCO - návštěvy muzeií</t>
  </si>
  <si>
    <t>s naší U3V (s našimi lektory) jezdíme do pěti měst v kraji Vysočina, v každém městě nabízíme jeden kurz, výuka zde probíhá každých 14 dní</t>
  </si>
  <si>
    <t>v okrese Karviná podporují studium U3V finačním příspěvkem některá města a obce</t>
  </si>
  <si>
    <t>jsme první umělecká škola v republice, která začala organizovat kurzy</t>
  </si>
  <si>
    <t>možnost studia oboru Sborový zpěv - senioři již měli řadu vystoupení, máme velmi kladné ohlasy, výborná publicita</t>
  </si>
  <si>
    <t>vzdělávací exkurze, kde posluchači U3V zpracovávají dílčí referáty související s exkurzí</t>
  </si>
  <si>
    <t>letní škola jako doplňková aktivita</t>
  </si>
  <si>
    <t>senioři jsou mnohem vděčnější a pozornější studenti než naši řádní studenti</t>
  </si>
  <si>
    <t>zájem, s jakým se posluchači U3V seznamují s moderními technologiemi</t>
  </si>
  <si>
    <t>kurzy jsou určené pro cca.15 posluchačů, věnujeme se jim individuálně, posluchači tento způsob při výuce oceňují</t>
  </si>
  <si>
    <t>18. ledna 2018 - proběhne konference LFP ke 30. výročí založení U3V</t>
  </si>
  <si>
    <t>využíváme Moodle k výuce, virtuální třída - senioři plní různé studijní materiály a hodnotitelné aktivity a mají možnost ke komunikaci</t>
  </si>
  <si>
    <t>ano - víte přibližně jak dlouho, respektive od kterého roku?</t>
  </si>
  <si>
    <t>geovědní a enviromentální témata podle zaměření, kterému se v navazujícím studiu věnují</t>
  </si>
  <si>
    <t>právní gramotnost</t>
  </si>
  <si>
    <t>mobilní aplikace, správa souborů, tablety a jiná zařízení, internet</t>
  </si>
  <si>
    <t>novinky v oboru, aktuality</t>
  </si>
  <si>
    <t>základy práce s PC - počítačová gramotnost, internetem, MS Office, počítačová grafika</t>
  </si>
  <si>
    <t>cestování - specifika cizích zemí</t>
  </si>
  <si>
    <t>senioři se podílejí na tvorbě webových stránek U3V, připravují prezentace pro DOD, pomáhají při testování uživatelského SW pro specifické uživatele</t>
  </si>
  <si>
    <t>*** někteří respondenti vybrali více možností</t>
  </si>
  <si>
    <t>účastníci se aktivně zapojují ve svém volném čase - vyhledávají témata, náměty, informace, které poskytují lektorovi, sami kurz propagují a přivádějí další zájemce</t>
  </si>
  <si>
    <t>většina seniorů navštěvuje program Institutu vzdělávání a poradenství již poněkalikáté, studenti jsou s námi cca.10 let, v r.2016 jsme byli na letním táboře pod stany</t>
  </si>
  <si>
    <t>Otázka</t>
  </si>
  <si>
    <t>Počet dotazovaných</t>
  </si>
  <si>
    <t>podíl v %</t>
  </si>
  <si>
    <t>***</t>
  </si>
  <si>
    <t>posluchači U3V nehodnotí lektory z řad studentů nebo doktorandů</t>
  </si>
  <si>
    <t>témata, na kterých sami doktorandi vědecky pracují a která souvisejí nebo přímo jsou předmětem vzdělávání v kurzu</t>
  </si>
  <si>
    <t>zdravotnická témata</t>
  </si>
  <si>
    <t>výtvarný obor</t>
  </si>
  <si>
    <t>experimentální výuka</t>
  </si>
  <si>
    <r>
      <t xml:space="preserve">posluchači U3V </t>
    </r>
    <r>
      <rPr>
        <b/>
        <sz val="11"/>
        <color theme="1"/>
        <rFont val="Calibri"/>
        <family val="2"/>
        <charset val="238"/>
        <scheme val="minor"/>
      </rPr>
      <t>jsou</t>
    </r>
    <r>
      <rPr>
        <sz val="11"/>
        <color theme="1"/>
        <rFont val="Calibri"/>
        <family val="2"/>
        <scheme val="minor"/>
      </rPr>
      <t xml:space="preserve"> lektory a informační technologie využívají</t>
    </r>
  </si>
  <si>
    <r>
      <t xml:space="preserve">posluchači U3V </t>
    </r>
    <r>
      <rPr>
        <b/>
        <sz val="11"/>
        <color theme="1"/>
        <rFont val="Calibri"/>
        <family val="2"/>
        <charset val="238"/>
        <scheme val="minor"/>
      </rPr>
      <t>nejsou</t>
    </r>
    <r>
      <rPr>
        <sz val="11"/>
        <color theme="1"/>
        <rFont val="Calibri"/>
        <family val="2"/>
        <scheme val="minor"/>
      </rPr>
      <t xml:space="preserve"> lektory a informační technologie využívají</t>
    </r>
  </si>
  <si>
    <t>VUT nabízí v roce 2016/2017 50 kurzů zaměřených na techniku, chemii, architekturu, podnikání, výtvarné umění, moderní technologie, i pohybové kurzy</t>
  </si>
  <si>
    <t>senioři provozují na web.stránkách časopis - blog posluchačů a absolventů U3V, v rámci Klubu organizují různé akce - sekce výuková, kulturní, vycházková</t>
  </si>
  <si>
    <t>Seznam dotazovaných institucí</t>
  </si>
  <si>
    <t>Institut vzdělávání a poradenství ČZU</t>
  </si>
  <si>
    <t>Ústav sociálního a posudkového lékařství Lékařská fakulta v Plzni, Univerzita Karlova</t>
  </si>
  <si>
    <t>Divadelní fakulta JAMU</t>
  </si>
  <si>
    <t>Filozofická fakulta UK Centrum dalšího vzdělávání</t>
  </si>
  <si>
    <t>CTU in Prague, Department of Computer Science</t>
  </si>
  <si>
    <t>Univerzita třetího věku VUT Brno</t>
  </si>
  <si>
    <t>UK HTF</t>
  </si>
  <si>
    <t>Slezská univerzita</t>
  </si>
  <si>
    <t>Evropské dokumentační a informační středisko, UK Praha</t>
  </si>
  <si>
    <t>Veterinární a farmaceutická univerzita Brno</t>
  </si>
  <si>
    <t>1. lékařská fakulta Univerzity Karlovy</t>
  </si>
  <si>
    <t>Lékařská fakulta UK v Hradci Králové</t>
  </si>
  <si>
    <t>Vysoká škola polytechnická Jihlava</t>
  </si>
  <si>
    <t>Pedagogická fakulta UK</t>
  </si>
  <si>
    <t>Technická univerzita v Liberci</t>
  </si>
  <si>
    <t>VŠB - TU Hornicko - geologická fakulta</t>
  </si>
  <si>
    <t>VŠB - TU Fakulta strojní</t>
  </si>
  <si>
    <t>VŠB - TU Fakulta metalurgie a materiálového inženýrství</t>
  </si>
  <si>
    <t>VŠB- TU Ekonomická fakulta</t>
  </si>
  <si>
    <t>Západočeská univerzita</t>
  </si>
  <si>
    <t>ČVUT FBMI</t>
  </si>
  <si>
    <t>ČVUT FEL</t>
  </si>
  <si>
    <t>ČVUT FIT</t>
  </si>
  <si>
    <t>ČVUT FJFI</t>
  </si>
  <si>
    <t>ČVUT FS</t>
  </si>
  <si>
    <t>ČVUT FSv</t>
  </si>
  <si>
    <t>ČVUT MUVS</t>
  </si>
  <si>
    <t>ČVUT UTEF</t>
  </si>
  <si>
    <t>VŠCHT Praha</t>
  </si>
  <si>
    <t>Přírodovědeck fakulta UK</t>
  </si>
  <si>
    <t>2. lékařská fakulta UK</t>
  </si>
  <si>
    <t>Ostravská univerzita</t>
  </si>
  <si>
    <t>Univerzita Tomáše Bati ve Zlíně</t>
  </si>
  <si>
    <t xml:space="preserve">                       Dotazník pro Univerzity 3. věku</t>
  </si>
  <si>
    <t>Název projektu: Inclusive Senior Education through Virtual U3V</t>
  </si>
  <si>
    <t>Dotazníkové šetření v rámci projektu: ERASMUS+,KA2-Strategické partnerství pro vzdělávání dospělých</t>
  </si>
  <si>
    <t>témata obvykle vycházejí z odborných zájmů studentů, tj. prezentují výsledky seminárních, bakalařkých projektů</t>
  </si>
  <si>
    <t>v jiné roli, v jaké?</t>
  </si>
  <si>
    <t>**</t>
  </si>
  <si>
    <t>Vysvětlivky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</si>
</sst>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FF5B"/>
        <bgColor indexed="64"/>
      </patternFill>
    </fill>
  </fills>
  <borders count="48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1" xfId="0" applyBorder="1"/>
    <xf numFmtId="0" fontId="0" fillId="3" borderId="2" xfId="0" applyFill="1" applyBorder="1"/>
    <xf numFmtId="0" fontId="3" fillId="0" borderId="5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7" xfId="0" applyBorder="1"/>
    <xf numFmtId="0" fontId="0" fillId="0" borderId="7" xfId="0" applyBorder="1"/>
    <xf numFmtId="0" fontId="3" fillId="0" borderId="6" xfId="0" applyFont="1" applyBorder="1" applyAlignment="1"/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26" xfId="0" applyFill="1" applyBorder="1"/>
    <xf numFmtId="0" fontId="0" fillId="0" borderId="24" xfId="0" applyBorder="1"/>
    <xf numFmtId="0" fontId="2" fillId="3" borderId="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" xfId="0" applyFill="1" applyBorder="1"/>
    <xf numFmtId="0" fontId="0" fillId="4" borderId="25" xfId="0" applyFill="1" applyBorder="1"/>
    <xf numFmtId="0" fontId="0" fillId="4" borderId="30" xfId="0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" borderId="11" xfId="0" applyFill="1" applyBorder="1"/>
    <xf numFmtId="0" fontId="0" fillId="3" borderId="25" xfId="0" applyFill="1" applyBorder="1"/>
    <xf numFmtId="0" fontId="2" fillId="3" borderId="2" xfId="0" applyFont="1" applyFill="1" applyBorder="1"/>
    <xf numFmtId="0" fontId="0" fillId="0" borderId="2" xfId="0" applyFill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5" fillId="2" borderId="34" xfId="0" applyFont="1" applyFill="1" applyBorder="1"/>
    <xf numFmtId="0" fontId="2" fillId="2" borderId="28" xfId="0" applyFont="1" applyFill="1" applyBorder="1"/>
    <xf numFmtId="0" fontId="2" fillId="2" borderId="35" xfId="0" applyFont="1" applyFill="1" applyBorder="1"/>
    <xf numFmtId="0" fontId="2" fillId="0" borderId="35" xfId="0" applyFont="1" applyFill="1" applyBorder="1" applyAlignment="1">
      <alignment horizontal="center"/>
    </xf>
    <xf numFmtId="0" fontId="0" fillId="0" borderId="36" xfId="0" applyBorder="1"/>
    <xf numFmtId="0" fontId="2" fillId="3" borderId="14" xfId="0" applyFont="1" applyFill="1" applyBorder="1"/>
    <xf numFmtId="0" fontId="0" fillId="2" borderId="28" xfId="0" applyFill="1" applyBorder="1"/>
    <xf numFmtId="0" fontId="0" fillId="2" borderId="35" xfId="0" applyFill="1" applyBorder="1"/>
    <xf numFmtId="0" fontId="5" fillId="2" borderId="28" xfId="0" applyFont="1" applyFill="1" applyBorder="1"/>
    <xf numFmtId="0" fontId="5" fillId="2" borderId="35" xfId="0" applyFont="1" applyFill="1" applyBorder="1"/>
    <xf numFmtId="0" fontId="5" fillId="0" borderId="36" xfId="0" applyFont="1" applyBorder="1"/>
    <xf numFmtId="0" fontId="5" fillId="2" borderId="37" xfId="0" applyFont="1" applyFill="1" applyBorder="1"/>
    <xf numFmtId="0" fontId="5" fillId="0" borderId="36" xfId="0" applyFont="1" applyBorder="1" applyAlignment="1">
      <alignment horizontal="center"/>
    </xf>
    <xf numFmtId="0" fontId="0" fillId="0" borderId="24" xfId="0" applyFill="1" applyBorder="1"/>
    <xf numFmtId="4" fontId="1" fillId="0" borderId="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0" fontId="0" fillId="4" borderId="11" xfId="0" applyFill="1" applyBorder="1"/>
    <xf numFmtId="0" fontId="0" fillId="4" borderId="26" xfId="0" applyFill="1" applyBorder="1"/>
    <xf numFmtId="0" fontId="2" fillId="0" borderId="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/>
    <xf numFmtId="0" fontId="0" fillId="0" borderId="11" xfId="0" applyFill="1" applyBorder="1"/>
    <xf numFmtId="0" fontId="0" fillId="0" borderId="26" xfId="0" applyFill="1" applyBorder="1"/>
    <xf numFmtId="0" fontId="0" fillId="3" borderId="42" xfId="0" applyFill="1" applyBorder="1"/>
    <xf numFmtId="0" fontId="0" fillId="3" borderId="30" xfId="0" applyFill="1" applyBorder="1"/>
    <xf numFmtId="0" fontId="2" fillId="0" borderId="24" xfId="0" applyFont="1" applyFill="1" applyBorder="1" applyAlignment="1">
      <alignment horizontal="center"/>
    </xf>
    <xf numFmtId="0" fontId="0" fillId="0" borderId="23" xfId="0" applyBorder="1"/>
    <xf numFmtId="0" fontId="0" fillId="4" borderId="42" xfId="0" applyFill="1" applyBorder="1"/>
    <xf numFmtId="0" fontId="0" fillId="4" borderId="41" xfId="0" applyFill="1" applyBorder="1"/>
    <xf numFmtId="0" fontId="5" fillId="2" borderId="38" xfId="0" applyFont="1" applyFill="1" applyBorder="1" applyAlignment="1">
      <alignment horizontal="center"/>
    </xf>
    <xf numFmtId="0" fontId="0" fillId="4" borderId="14" xfId="0" applyFill="1" applyBorder="1"/>
    <xf numFmtId="4" fontId="2" fillId="0" borderId="23" xfId="0" applyNumberFormat="1" applyFont="1" applyBorder="1" applyAlignment="1">
      <alignment horizontal="center"/>
    </xf>
    <xf numFmtId="0" fontId="0" fillId="3" borderId="41" xfId="0" applyFill="1" applyBorder="1"/>
    <xf numFmtId="0" fontId="2" fillId="0" borderId="40" xfId="0" applyFont="1" applyFill="1" applyBorder="1" applyAlignment="1">
      <alignment horizontal="center"/>
    </xf>
    <xf numFmtId="0" fontId="0" fillId="0" borderId="14" xfId="0" applyFill="1" applyBorder="1"/>
    <xf numFmtId="0" fontId="0" fillId="0" borderId="25" xfId="0" applyFill="1" applyBorder="1"/>
    <xf numFmtId="0" fontId="0" fillId="0" borderId="30" xfId="0" applyFill="1" applyBorder="1"/>
    <xf numFmtId="0" fontId="0" fillId="0" borderId="18" xfId="0" applyFill="1" applyBorder="1"/>
    <xf numFmtId="0" fontId="0" fillId="0" borderId="22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27" xfId="0" applyFill="1" applyBorder="1" applyAlignment="1"/>
    <xf numFmtId="0" fontId="0" fillId="0" borderId="28" xfId="0" applyFill="1" applyBorder="1" applyAlignment="1"/>
    <xf numFmtId="0" fontId="0" fillId="0" borderId="29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0" fontId="0" fillId="0" borderId="7" xfId="0" applyFill="1" applyBorder="1"/>
    <xf numFmtId="0" fontId="0" fillId="0" borderId="0" xfId="0" applyFill="1" applyBorder="1"/>
    <xf numFmtId="0" fontId="7" fillId="2" borderId="38" xfId="0" applyFont="1" applyFill="1" applyBorder="1" applyAlignment="1">
      <alignment horizontal="center"/>
    </xf>
    <xf numFmtId="0" fontId="0" fillId="2" borderId="45" xfId="0" applyFill="1" applyBorder="1"/>
    <xf numFmtId="0" fontId="0" fillId="2" borderId="21" xfId="0" applyFill="1" applyBorder="1"/>
    <xf numFmtId="0" fontId="0" fillId="2" borderId="33" xfId="0" applyFill="1" applyBorder="1"/>
    <xf numFmtId="0" fontId="0" fillId="0" borderId="11" xfId="0" applyBorder="1"/>
    <xf numFmtId="0" fontId="5" fillId="0" borderId="38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9" xfId="0" applyFont="1" applyFill="1" applyBorder="1"/>
    <xf numFmtId="0" fontId="2" fillId="0" borderId="3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38" xfId="0" applyFont="1" applyFill="1" applyBorder="1"/>
    <xf numFmtId="0" fontId="5" fillId="2" borderId="47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/>
    <xf numFmtId="0" fontId="9" fillId="0" borderId="27" xfId="0" applyFont="1" applyFill="1" applyBorder="1" applyAlignment="1"/>
    <xf numFmtId="0" fontId="10" fillId="0" borderId="28" xfId="0" applyFont="1" applyFill="1" applyBorder="1" applyAlignment="1"/>
    <xf numFmtId="0" fontId="10" fillId="0" borderId="29" xfId="0" applyFont="1" applyFill="1" applyBorder="1" applyAlignment="1"/>
    <xf numFmtId="0" fontId="9" fillId="0" borderId="25" xfId="0" applyFont="1" applyFill="1" applyBorder="1" applyAlignment="1"/>
    <xf numFmtId="0" fontId="9" fillId="0" borderId="2" xfId="0" applyFont="1" applyFill="1" applyBorder="1"/>
    <xf numFmtId="0" fontId="9" fillId="0" borderId="18" xfId="0" applyFont="1" applyFill="1" applyBorder="1"/>
    <xf numFmtId="0" fontId="9" fillId="0" borderId="18" xfId="0" applyFont="1" applyFill="1" applyBorder="1" applyAlignment="1"/>
    <xf numFmtId="0" fontId="9" fillId="0" borderId="22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9" fillId="0" borderId="30" xfId="0" applyFont="1" applyFill="1" applyBorder="1" applyAlignment="1"/>
    <xf numFmtId="0" fontId="9" fillId="0" borderId="43" xfId="0" applyFont="1" applyFill="1" applyBorder="1"/>
    <xf numFmtId="0" fontId="9" fillId="0" borderId="31" xfId="0" applyFont="1" applyFill="1" applyBorder="1"/>
    <xf numFmtId="0" fontId="9" fillId="0" borderId="31" xfId="0" applyFont="1" applyFill="1" applyBorder="1" applyAlignment="1"/>
    <xf numFmtId="0" fontId="9" fillId="0" borderId="32" xfId="0" applyFont="1" applyFill="1" applyBorder="1" applyAlignment="1"/>
    <xf numFmtId="0" fontId="2" fillId="0" borderId="0" xfId="0" applyFont="1"/>
    <xf numFmtId="0" fontId="8" fillId="0" borderId="7" xfId="0" applyFont="1" applyFill="1" applyBorder="1" applyAlignment="1"/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/>
    <xf numFmtId="0" fontId="0" fillId="0" borderId="25" xfId="0" applyBorder="1"/>
    <xf numFmtId="0" fontId="0" fillId="0" borderId="30" xfId="0" applyBorder="1"/>
    <xf numFmtId="0" fontId="0" fillId="0" borderId="44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Alignment="1"/>
    <xf numFmtId="0" fontId="13" fillId="0" borderId="7" xfId="0" applyFont="1" applyBorder="1" applyAlignment="1">
      <alignment horizontal="left"/>
    </xf>
    <xf numFmtId="0" fontId="3" fillId="0" borderId="0" xfId="0" applyFont="1"/>
    <xf numFmtId="0" fontId="2" fillId="3" borderId="26" xfId="0" applyFont="1" applyFill="1" applyBorder="1" applyAlignment="1">
      <alignment horizontal="center"/>
    </xf>
    <xf numFmtId="0" fontId="9" fillId="0" borderId="25" xfId="0" applyFont="1" applyFill="1" applyBorder="1"/>
    <xf numFmtId="0" fontId="5" fillId="0" borderId="7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5BFF5B"/>
      <color rgb="FF84E084"/>
      <color rgb="FFFFABAB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1. Vzdělávání na U3V poskytujete od roku?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'Vyhodnocení dotazníku'!$A$13:$A$41</c:f>
              <c:numCache>
                <c:formatCode>General</c:formatCode>
                <c:ptCount val="2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'Vyhodnocení dotazníku'!$D$13:$D$41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35680"/>
        <c:axId val="163584192"/>
      </c:barChart>
      <c:catAx>
        <c:axId val="1889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584192"/>
        <c:crosses val="autoZero"/>
        <c:auto val="1"/>
        <c:lblAlgn val="ctr"/>
        <c:lblOffset val="100"/>
        <c:noMultiLvlLbl val="0"/>
      </c:catAx>
      <c:valAx>
        <c:axId val="16358419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93568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9. Organizují si senioři v rámci vaší U3V sami nějaké vzdělávací aktivity?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'Vyhodnocení dotazníku'!$A$113:$A$115</c:f>
              <c:strCache>
                <c:ptCount val="3"/>
                <c:pt idx="0">
                  <c:v>ano, pravidelně</c:v>
                </c:pt>
                <c:pt idx="1">
                  <c:v>ano, příležitostně</c:v>
                </c:pt>
                <c:pt idx="2">
                  <c:v>ne</c:v>
                </c:pt>
              </c:strCache>
            </c:strRef>
          </c:cat>
          <c:val>
            <c:numRef>
              <c:f>'Vyhodnocení dotazníku'!$D$113:$D$115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081664"/>
        <c:axId val="304991616"/>
      </c:barChart>
      <c:catAx>
        <c:axId val="24408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304991616"/>
        <c:crosses val="autoZero"/>
        <c:auto val="1"/>
        <c:lblAlgn val="ctr"/>
        <c:lblOffset val="100"/>
        <c:noMultiLvlLbl val="0"/>
      </c:catAx>
      <c:valAx>
        <c:axId val="30499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08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10. Sdružují se senioři vaší U3V v rámci spolku, klubu, atd., který nabízí další vzdělávací aktivity?</a:t>
            </a:r>
          </a:p>
        </c:rich>
      </c:tx>
      <c:layout>
        <c:manualLayout>
          <c:xMode val="edge"/>
          <c:yMode val="edge"/>
          <c:x val="0.10434033245844269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'Vyhodnocení dotazníku'!$A$117:$A$118</c:f>
              <c:strCache>
                <c:ptCount val="2"/>
                <c:pt idx="0">
                  <c:v>ne</c:v>
                </c:pt>
                <c:pt idx="1">
                  <c:v>ano</c:v>
                </c:pt>
              </c:strCache>
            </c:strRef>
          </c:cat>
          <c:val>
            <c:numRef>
              <c:f>'Vyhodnocení dotazníku'!$D$117:$D$118</c:f>
              <c:numCache>
                <c:formatCode>General</c:formatCode>
                <c:ptCount val="2"/>
                <c:pt idx="0">
                  <c:v>20</c:v>
                </c:pt>
                <c:pt idx="1">
                  <c:v>11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2578432"/>
        <c:axId val="304993920"/>
      </c:barChart>
      <c:catAx>
        <c:axId val="16257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304993920"/>
        <c:crosses val="autoZero"/>
        <c:auto val="1"/>
        <c:lblAlgn val="ctr"/>
        <c:lblOffset val="100"/>
        <c:noMultiLvlLbl val="0"/>
      </c:catAx>
      <c:valAx>
        <c:axId val="30499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57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2. Využíváte informační technologie, respektive SMART technologie při výuce?</a:t>
            </a:r>
            <a:r>
              <a:rPr lang="cs-CZ"/>
              <a:t> </a:t>
            </a:r>
            <a:r>
              <a:rPr lang="en-US"/>
              <a:t>ano - víte přibližně jak dlouho, respektive od kterého roku?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'Vyhodnocení dotazníku'!$A$44:$A$62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1995</c:v>
                </c:pt>
                <c:pt idx="3">
                  <c:v>1998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'Vyhodnocení dotazníku'!$D$44:$D$62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78528"/>
        <c:axId val="185614912"/>
      </c:barChart>
      <c:catAx>
        <c:axId val="1618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614912"/>
        <c:crosses val="autoZero"/>
        <c:auto val="1"/>
        <c:lblAlgn val="ctr"/>
        <c:lblOffset val="100"/>
        <c:noMultiLvlLbl val="0"/>
      </c:catAx>
      <c:valAx>
        <c:axId val="18561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87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3. Pokud ano. Co využíváte?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'Vyhodnocení dotazníku'!$A$65:$A$69</c:f>
              <c:strCache>
                <c:ptCount val="5"/>
                <c:pt idx="0">
                  <c:v>PC </c:v>
                </c:pt>
                <c:pt idx="1">
                  <c:v>internet</c:v>
                </c:pt>
                <c:pt idx="2">
                  <c:v>notebook</c:v>
                </c:pt>
                <c:pt idx="3">
                  <c:v>tablet</c:v>
                </c:pt>
                <c:pt idx="4">
                  <c:v>smartphone</c:v>
                </c:pt>
              </c:strCache>
            </c:strRef>
          </c:cat>
          <c:val>
            <c:numRef>
              <c:f>'Vyhodnocení dotazníku'!$D$65:$D$69</c:f>
              <c:numCache>
                <c:formatCode>General</c:formatCode>
                <c:ptCount val="5"/>
                <c:pt idx="0">
                  <c:v>33</c:v>
                </c:pt>
                <c:pt idx="1">
                  <c:v>31</c:v>
                </c:pt>
                <c:pt idx="2">
                  <c:v>23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80704"/>
        <c:axId val="242522880"/>
      </c:barChart>
      <c:catAx>
        <c:axId val="18868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242522880"/>
        <c:crosses val="autoZero"/>
        <c:auto val="1"/>
        <c:lblAlgn val="ctr"/>
        <c:lblOffset val="100"/>
        <c:noMultiLvlLbl val="0"/>
      </c:catAx>
      <c:valAx>
        <c:axId val="24252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68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3.</a:t>
            </a:r>
            <a:r>
              <a:rPr lang="cs-CZ" baseline="0"/>
              <a:t> </a:t>
            </a:r>
            <a:r>
              <a:rPr lang="en-US"/>
              <a:t>Jiné</a:t>
            </a:r>
            <a:r>
              <a:rPr lang="cs-CZ"/>
              <a:t> technologie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'Vyhodnocení dotazníku'!$B$71:$B$75</c:f>
              <c:strCache>
                <c:ptCount val="5"/>
                <c:pt idx="0">
                  <c:v>dataprojektor</c:v>
                </c:pt>
                <c:pt idx="1">
                  <c:v>smartboard</c:v>
                </c:pt>
                <c:pt idx="2">
                  <c:v>interaktivní tabule</c:v>
                </c:pt>
                <c:pt idx="3">
                  <c:v>čtečka</c:v>
                </c:pt>
                <c:pt idx="4">
                  <c:v>GPS</c:v>
                </c:pt>
              </c:strCache>
            </c:strRef>
          </c:cat>
          <c:val>
            <c:numRef>
              <c:f>'Vyhodnocení dotazníku'!$D$71:$D$75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32608"/>
        <c:axId val="299447360"/>
      </c:barChart>
      <c:catAx>
        <c:axId val="18893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299447360"/>
        <c:crosses val="autoZero"/>
        <c:auto val="1"/>
        <c:lblAlgn val="ctr"/>
        <c:lblOffset val="100"/>
        <c:noMultiLvlLbl val="0"/>
      </c:catAx>
      <c:valAx>
        <c:axId val="29944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93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4. a)</a:t>
            </a:r>
            <a:r>
              <a:rPr lang="cs-CZ" baseline="0"/>
              <a:t> </a:t>
            </a:r>
            <a:r>
              <a:rPr lang="cs-CZ"/>
              <a:t>Zapojujeme studenty jako: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'Vyhodnocení dotazníku'!$B$78:$B$82</c:f>
              <c:strCache>
                <c:ptCount val="5"/>
                <c:pt idx="0">
                  <c:v>lektory</c:v>
                </c:pt>
                <c:pt idx="1">
                  <c:v>konzultanty</c:v>
                </c:pt>
                <c:pt idx="2">
                  <c:v>pomocníky v případě potřeby</c:v>
                </c:pt>
                <c:pt idx="3">
                  <c:v>v jiné roli, v jaké?*</c:v>
                </c:pt>
                <c:pt idx="4">
                  <c:v>nezapojujeme</c:v>
                </c:pt>
              </c:strCache>
            </c:strRef>
          </c:cat>
          <c:val>
            <c:numRef>
              <c:f>'Vyhodnocení dotazníku'!$D$78:$D$82</c:f>
              <c:numCache>
                <c:formatCode>General</c:formatCode>
                <c:ptCount val="5"/>
                <c:pt idx="0">
                  <c:v>10</c:v>
                </c:pt>
                <c:pt idx="1">
                  <c:v>1</c:v>
                </c:pt>
                <c:pt idx="2">
                  <c:v>9</c:v>
                </c:pt>
                <c:pt idx="3">
                  <c:v>5</c:v>
                </c:pt>
                <c:pt idx="4">
                  <c:v>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8933120"/>
        <c:axId val="299449664"/>
      </c:barChart>
      <c:catAx>
        <c:axId val="188933120"/>
        <c:scaling>
          <c:orientation val="minMax"/>
        </c:scaling>
        <c:delete val="0"/>
        <c:axPos val="b"/>
        <c:majorTickMark val="out"/>
        <c:minorTickMark val="none"/>
        <c:tickLblPos val="nextTo"/>
        <c:crossAx val="299449664"/>
        <c:crosses val="autoZero"/>
        <c:auto val="1"/>
        <c:lblAlgn val="ctr"/>
        <c:lblOffset val="100"/>
        <c:noMultiLvlLbl val="0"/>
      </c:catAx>
      <c:valAx>
        <c:axId val="29944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93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4. b) Zapojujeme doktorandy jako: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'Vyhodnocení dotazníku'!$B$84:$B$88</c:f>
              <c:strCache>
                <c:ptCount val="5"/>
                <c:pt idx="0">
                  <c:v>lektory</c:v>
                </c:pt>
                <c:pt idx="1">
                  <c:v>konzultanty</c:v>
                </c:pt>
                <c:pt idx="2">
                  <c:v>pomocníky v případě potřeby</c:v>
                </c:pt>
                <c:pt idx="3">
                  <c:v>v jiné roli, v jaké?</c:v>
                </c:pt>
                <c:pt idx="4">
                  <c:v>nezapojujeme</c:v>
                </c:pt>
              </c:strCache>
            </c:strRef>
          </c:cat>
          <c:val>
            <c:numRef>
              <c:f>'Vyhodnocení dotazníku'!$D$84:$D$88</c:f>
              <c:numCache>
                <c:formatCode>General</c:formatCode>
                <c:ptCount val="5"/>
                <c:pt idx="0">
                  <c:v>17</c:v>
                </c:pt>
                <c:pt idx="1">
                  <c:v>1</c:v>
                </c:pt>
                <c:pt idx="2">
                  <c:v>8</c:v>
                </c:pt>
                <c:pt idx="3">
                  <c:v>2</c:v>
                </c:pt>
                <c:pt idx="4">
                  <c:v>11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8680192"/>
        <c:axId val="304932544"/>
      </c:barChart>
      <c:catAx>
        <c:axId val="188680192"/>
        <c:scaling>
          <c:orientation val="minMax"/>
        </c:scaling>
        <c:delete val="0"/>
        <c:axPos val="b"/>
        <c:majorTickMark val="out"/>
        <c:minorTickMark val="none"/>
        <c:tickLblPos val="nextTo"/>
        <c:crossAx val="304932544"/>
        <c:crosses val="autoZero"/>
        <c:auto val="1"/>
        <c:lblAlgn val="ctr"/>
        <c:lblOffset val="100"/>
        <c:noMultiLvlLbl val="0"/>
      </c:catAx>
      <c:valAx>
        <c:axId val="30493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68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 5. Pokud zapojujete jako lektory studenty, doktoranty, jakou máte zpětnou vazbu?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'Vyhodnocení dotazníku'!$A$90:$A$91</c:f>
              <c:strCache>
                <c:ptCount val="2"/>
                <c:pt idx="0">
                  <c:v>posluchači U3V jsou spokojeni</c:v>
                </c:pt>
                <c:pt idx="1">
                  <c:v>posluchači U3V nehodnotí lektory z řad studentů nebo doktorandů</c:v>
                </c:pt>
              </c:strCache>
            </c:strRef>
          </c:cat>
          <c:val>
            <c:numRef>
              <c:f>'Vyhodnocení dotazníku'!$D$90:$D$91</c:f>
              <c:numCache>
                <c:formatCode>General</c:formatCode>
                <c:ptCount val="2"/>
                <c:pt idx="0">
                  <c:v>20</c:v>
                </c:pt>
                <c:pt idx="1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8934144"/>
        <c:axId val="304935424"/>
      </c:barChart>
      <c:catAx>
        <c:axId val="18893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304935424"/>
        <c:crosses val="autoZero"/>
        <c:auto val="1"/>
        <c:lblAlgn val="ctr"/>
        <c:lblOffset val="100"/>
        <c:noMultiLvlLbl val="0"/>
      </c:catAx>
      <c:valAx>
        <c:axId val="30493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93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7. Pokud zapojujete jako lektory posluchače U3V jsou v roli?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'Vyhodnocení dotazníku'!$A$106:$A$108</c:f>
              <c:strCache>
                <c:ptCount val="3"/>
                <c:pt idx="0">
                  <c:v>dobrovolníků</c:v>
                </c:pt>
                <c:pt idx="1">
                  <c:v>placených lektorů</c:v>
                </c:pt>
                <c:pt idx="2">
                  <c:v>nezapojujeme</c:v>
                </c:pt>
              </c:strCache>
            </c:strRef>
          </c:cat>
          <c:val>
            <c:numRef>
              <c:f>'Vyhodnocení dotazníku'!$D$106:$D$108</c:f>
              <c:numCache>
                <c:formatCode>General</c:formatCode>
                <c:ptCount val="3"/>
                <c:pt idx="0">
                  <c:v>14</c:v>
                </c:pt>
                <c:pt idx="1">
                  <c:v>6</c:v>
                </c:pt>
                <c:pt idx="2">
                  <c:v>17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8933632"/>
        <c:axId val="304937728"/>
      </c:barChart>
      <c:catAx>
        <c:axId val="18893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304937728"/>
        <c:crosses val="autoZero"/>
        <c:auto val="1"/>
        <c:lblAlgn val="ctr"/>
        <c:lblOffset val="100"/>
        <c:noMultiLvlLbl val="0"/>
      </c:catAx>
      <c:valAx>
        <c:axId val="30493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93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8. Pokud jsou posluchači lektory U3V využívají informační technologie?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'Vyhodnocení dotazníku'!$A$110:$A$111</c:f>
              <c:strCache>
                <c:ptCount val="2"/>
                <c:pt idx="0">
                  <c:v>posluchači U3V jsou lektory a informační technologie využívají</c:v>
                </c:pt>
                <c:pt idx="1">
                  <c:v>posluchači U3V nejsou lektory a informační technologie využívají</c:v>
                </c:pt>
              </c:strCache>
            </c:strRef>
          </c:cat>
          <c:val>
            <c:numRef>
              <c:f>'Vyhodnocení dotazníku'!$D$110:$D$111</c:f>
              <c:numCache>
                <c:formatCode>General</c:formatCode>
                <c:ptCount val="2"/>
                <c:pt idx="0">
                  <c:v>6</c:v>
                </c:pt>
                <c:pt idx="1">
                  <c:v>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8934656"/>
        <c:axId val="304989312"/>
      </c:barChart>
      <c:catAx>
        <c:axId val="18893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304989312"/>
        <c:crosses val="autoZero"/>
        <c:auto val="1"/>
        <c:lblAlgn val="ctr"/>
        <c:lblOffset val="100"/>
        <c:noMultiLvlLbl val="0"/>
      </c:catAx>
      <c:valAx>
        <c:axId val="30498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93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0</xdr:rowOff>
    </xdr:from>
    <xdr:to>
      <xdr:col>12</xdr:col>
      <xdr:colOff>585107</xdr:colOff>
      <xdr:row>21</xdr:row>
      <xdr:rowOff>122464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285749</xdr:colOff>
      <xdr:row>22</xdr:row>
      <xdr:rowOff>7560</xdr:rowOff>
    </xdr:from>
    <xdr:to>
      <xdr:col>13</xdr:col>
      <xdr:colOff>13607</xdr:colOff>
      <xdr:row>52</xdr:row>
      <xdr:rowOff>40822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296333</xdr:colOff>
      <xdr:row>53</xdr:row>
      <xdr:rowOff>44450</xdr:rowOff>
    </xdr:from>
    <xdr:to>
      <xdr:col>13</xdr:col>
      <xdr:colOff>38100</xdr:colOff>
      <xdr:row>77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200024</xdr:colOff>
      <xdr:row>53</xdr:row>
      <xdr:rowOff>49741</xdr:rowOff>
    </xdr:from>
    <xdr:to>
      <xdr:col>23</xdr:col>
      <xdr:colOff>380999</xdr:colOff>
      <xdr:row>77</xdr:row>
      <xdr:rowOff>28575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303743</xdr:colOff>
      <xdr:row>78</xdr:row>
      <xdr:rowOff>126999</xdr:rowOff>
    </xdr:from>
    <xdr:to>
      <xdr:col>13</xdr:col>
      <xdr:colOff>47625</xdr:colOff>
      <xdr:row>99</xdr:row>
      <xdr:rowOff>133350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176742</xdr:colOff>
      <xdr:row>78</xdr:row>
      <xdr:rowOff>120649</xdr:rowOff>
    </xdr:from>
    <xdr:to>
      <xdr:col>23</xdr:col>
      <xdr:colOff>419100</xdr:colOff>
      <xdr:row>99</xdr:row>
      <xdr:rowOff>133350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323850</xdr:colOff>
      <xdr:row>101</xdr:row>
      <xdr:rowOff>12699</xdr:rowOff>
    </xdr:from>
    <xdr:to>
      <xdr:col>13</xdr:col>
      <xdr:colOff>66675</xdr:colOff>
      <xdr:row>124</xdr:row>
      <xdr:rowOff>9524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325967</xdr:colOff>
      <xdr:row>125</xdr:row>
      <xdr:rowOff>53974</xdr:rowOff>
    </xdr:from>
    <xdr:to>
      <xdr:col>13</xdr:col>
      <xdr:colOff>79375</xdr:colOff>
      <xdr:row>150</xdr:row>
      <xdr:rowOff>111125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354542</xdr:colOff>
      <xdr:row>152</xdr:row>
      <xdr:rowOff>25400</xdr:rowOff>
    </xdr:from>
    <xdr:to>
      <xdr:col>13</xdr:col>
      <xdr:colOff>79375</xdr:colOff>
      <xdr:row>178</xdr:row>
      <xdr:rowOff>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370417</xdr:colOff>
      <xdr:row>179</xdr:row>
      <xdr:rowOff>66674</xdr:rowOff>
    </xdr:from>
    <xdr:to>
      <xdr:col>13</xdr:col>
      <xdr:colOff>95250</xdr:colOff>
      <xdr:row>204</xdr:row>
      <xdr:rowOff>95249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402167</xdr:colOff>
      <xdr:row>205</xdr:row>
      <xdr:rowOff>130175</xdr:rowOff>
    </xdr:from>
    <xdr:to>
      <xdr:col>13</xdr:col>
      <xdr:colOff>79375</xdr:colOff>
      <xdr:row>233</xdr:row>
      <xdr:rowOff>142875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topLeftCell="A145" zoomScale="80" zoomScaleNormal="80" workbookViewId="0">
      <selection activeCell="D153" sqref="D153"/>
    </sheetView>
  </sheetViews>
  <sheetFormatPr defaultRowHeight="15" x14ac:dyDescent="0.25"/>
  <cols>
    <col min="1" max="1" width="41.42578125" customWidth="1"/>
    <col min="2" max="2" width="17.28515625" customWidth="1"/>
    <col min="3" max="3" width="33.28515625" customWidth="1"/>
    <col min="4" max="4" width="19.7109375" customWidth="1"/>
    <col min="5" max="5" width="17.140625" customWidth="1"/>
    <col min="15" max="15" width="9.140625" style="8"/>
  </cols>
  <sheetData>
    <row r="1" spans="1:14" ht="18.75" x14ac:dyDescent="0.3">
      <c r="A1" s="139"/>
      <c r="B1" s="139"/>
      <c r="C1" s="139"/>
    </row>
    <row r="2" spans="1:14" ht="26.25" x14ac:dyDescent="0.4">
      <c r="A2" s="146" t="s">
        <v>113</v>
      </c>
      <c r="B2" s="144"/>
      <c r="C2" s="144"/>
      <c r="D2" s="145"/>
      <c r="E2" s="145"/>
      <c r="F2" s="145"/>
      <c r="G2" s="145"/>
      <c r="H2" s="145"/>
      <c r="I2" s="145"/>
      <c r="J2" s="145"/>
    </row>
    <row r="4" spans="1:14" ht="21" x14ac:dyDescent="0.35">
      <c r="A4" s="147" t="s">
        <v>112</v>
      </c>
    </row>
    <row r="6" spans="1:14" ht="15.75" thickBot="1" x14ac:dyDescent="0.3"/>
    <row r="7" spans="1:14" ht="29.25" thickTop="1" x14ac:dyDescent="0.45">
      <c r="A7" s="23" t="s">
        <v>111</v>
      </c>
      <c r="B7" s="24"/>
      <c r="C7" s="24"/>
      <c r="D7" s="6"/>
      <c r="E7" s="12"/>
      <c r="F7" s="11"/>
      <c r="G7" s="8"/>
      <c r="H7" s="8"/>
      <c r="I7" s="8"/>
      <c r="J7" s="8"/>
      <c r="K7" s="8"/>
      <c r="L7" s="8"/>
      <c r="M7" s="8"/>
      <c r="N7" s="8"/>
    </row>
    <row r="8" spans="1:14" x14ac:dyDescent="0.25">
      <c r="A8" s="25"/>
      <c r="B8" s="26"/>
      <c r="C8" s="26"/>
      <c r="D8" s="7"/>
      <c r="E8" s="9"/>
      <c r="F8" s="8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37" t="s">
        <v>65</v>
      </c>
      <c r="B9" s="138"/>
      <c r="C9" s="138"/>
      <c r="D9" s="36">
        <v>34</v>
      </c>
      <c r="E9" s="9"/>
      <c r="F9" s="8"/>
      <c r="G9" s="8"/>
      <c r="H9" s="8"/>
      <c r="I9" s="8"/>
      <c r="J9" s="8"/>
      <c r="K9" s="8"/>
      <c r="L9" s="8"/>
      <c r="M9" s="8"/>
      <c r="N9" s="8"/>
    </row>
    <row r="10" spans="1:14" ht="19.5" thickBot="1" x14ac:dyDescent="0.35">
      <c r="A10" s="33"/>
      <c r="B10" s="27"/>
      <c r="C10" s="27"/>
      <c r="D10" s="31"/>
      <c r="E10" s="32"/>
      <c r="F10" s="8"/>
      <c r="G10" s="8"/>
      <c r="H10" s="8"/>
      <c r="I10" s="8"/>
      <c r="J10" s="8"/>
      <c r="K10" s="8"/>
      <c r="L10" s="8"/>
      <c r="M10" s="8"/>
      <c r="N10" s="8"/>
    </row>
    <row r="11" spans="1:14" ht="20.25" thickTop="1" thickBot="1" x14ac:dyDescent="0.35">
      <c r="A11" s="34" t="s">
        <v>64</v>
      </c>
      <c r="B11" s="35"/>
      <c r="C11" s="35"/>
      <c r="D11" s="143" t="s">
        <v>35</v>
      </c>
      <c r="E11" s="37" t="s">
        <v>66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16.5" thickTop="1" x14ac:dyDescent="0.25">
      <c r="A12" s="28" t="s">
        <v>0</v>
      </c>
      <c r="B12" s="29"/>
      <c r="C12" s="30"/>
      <c r="D12" s="40">
        <v>34</v>
      </c>
      <c r="E12" s="14" t="s">
        <v>36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25">
      <c r="A13" s="46">
        <v>1987</v>
      </c>
      <c r="B13" s="140"/>
      <c r="C13" s="41"/>
      <c r="D13" s="1">
        <v>1</v>
      </c>
      <c r="E13" s="38">
        <f>(D13/D12)*100</f>
        <v>2.9411764705882351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5">
      <c r="A14" s="46">
        <v>1988</v>
      </c>
      <c r="B14" s="140"/>
      <c r="C14" s="41"/>
      <c r="D14" s="1">
        <v>1</v>
      </c>
      <c r="E14" s="38">
        <f>(D14/D12)*100</f>
        <v>2.9411764705882351</v>
      </c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46">
        <v>1989</v>
      </c>
      <c r="B15" s="140"/>
      <c r="C15" s="41"/>
      <c r="D15" s="1">
        <v>0</v>
      </c>
      <c r="E15" s="38">
        <f>(D15/D13)*100</f>
        <v>0</v>
      </c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46">
        <v>1990</v>
      </c>
      <c r="B16" s="140"/>
      <c r="C16" s="41"/>
      <c r="D16" s="1">
        <v>0</v>
      </c>
      <c r="E16" s="38">
        <f>(D16/D14)*100</f>
        <v>0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46">
        <v>1991</v>
      </c>
      <c r="B17" s="140"/>
      <c r="C17" s="41"/>
      <c r="D17" s="1">
        <v>2</v>
      </c>
      <c r="E17" s="38">
        <f>(D17/D12)*100</f>
        <v>5.8823529411764701</v>
      </c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46">
        <v>1992</v>
      </c>
      <c r="B18" s="140"/>
      <c r="C18" s="41"/>
      <c r="D18" s="1">
        <v>3</v>
      </c>
      <c r="E18" s="38">
        <f>(D18/D12)*100</f>
        <v>8.8235294117647065</v>
      </c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46">
        <v>1993</v>
      </c>
      <c r="B19" s="140"/>
      <c r="C19" s="41"/>
      <c r="D19" s="1">
        <v>0</v>
      </c>
      <c r="E19" s="38">
        <f>(D19/D12)*100</f>
        <v>0</v>
      </c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46">
        <v>1994</v>
      </c>
      <c r="B20" s="140"/>
      <c r="C20" s="41"/>
      <c r="D20" s="1">
        <v>0</v>
      </c>
      <c r="E20" s="38">
        <f>(D20/D12)*100</f>
        <v>0</v>
      </c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68">
        <v>1995</v>
      </c>
      <c r="B21" s="140"/>
      <c r="C21" s="42"/>
      <c r="D21" s="3">
        <v>4</v>
      </c>
      <c r="E21" s="39">
        <f>(D21/D12)*100</f>
        <v>11.76470588235294</v>
      </c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46">
        <v>1996</v>
      </c>
      <c r="B22" s="140"/>
      <c r="C22" s="41"/>
      <c r="D22" s="1">
        <v>0</v>
      </c>
      <c r="E22" s="38">
        <f>(D22/D12)*100</f>
        <v>0</v>
      </c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46">
        <v>1997</v>
      </c>
      <c r="B23" s="140"/>
      <c r="C23" s="41"/>
      <c r="D23" s="1">
        <v>0</v>
      </c>
      <c r="E23" s="38">
        <f>(D23/D12)*100</f>
        <v>0</v>
      </c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46">
        <v>1998</v>
      </c>
      <c r="B24" s="140"/>
      <c r="C24" s="41"/>
      <c r="D24" s="1">
        <v>3</v>
      </c>
      <c r="E24" s="38">
        <f>(D24/D12)*100</f>
        <v>8.8235294117647065</v>
      </c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46">
        <v>1999</v>
      </c>
      <c r="B25" s="140"/>
      <c r="C25" s="41"/>
      <c r="D25" s="1">
        <v>1</v>
      </c>
      <c r="E25" s="38">
        <f>(D25/D12)*100</f>
        <v>2.9411764705882351</v>
      </c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46">
        <v>2000</v>
      </c>
      <c r="B26" s="140"/>
      <c r="C26" s="41"/>
      <c r="D26" s="1">
        <v>1</v>
      </c>
      <c r="E26" s="38">
        <f>(D26/D12)*100</f>
        <v>2.9411764705882351</v>
      </c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46">
        <v>2001</v>
      </c>
      <c r="B27" s="140"/>
      <c r="C27" s="41"/>
      <c r="D27" s="1">
        <v>1</v>
      </c>
      <c r="E27" s="38">
        <f>(D27/D12)*100</f>
        <v>2.9411764705882351</v>
      </c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46">
        <v>2002</v>
      </c>
      <c r="B28" s="140"/>
      <c r="C28" s="41"/>
      <c r="D28" s="1">
        <v>1</v>
      </c>
      <c r="E28" s="38">
        <f>(D28/D12)*100</f>
        <v>2.9411764705882351</v>
      </c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46">
        <v>2003</v>
      </c>
      <c r="B29" s="140"/>
      <c r="C29" s="41"/>
      <c r="D29" s="1">
        <v>1</v>
      </c>
      <c r="E29" s="38">
        <f>(D29/D12)*100</f>
        <v>2.9411764705882351</v>
      </c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46">
        <v>2004</v>
      </c>
      <c r="B30" s="140"/>
      <c r="C30" s="41"/>
      <c r="D30" s="1">
        <v>1</v>
      </c>
      <c r="E30" s="38">
        <f>(D30/D12)*100</f>
        <v>2.9411764705882351</v>
      </c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46">
        <v>2005</v>
      </c>
      <c r="B31" s="140"/>
      <c r="C31" s="41"/>
      <c r="D31" s="1">
        <v>3</v>
      </c>
      <c r="E31" s="38">
        <f>(D31/D12)*100</f>
        <v>8.8235294117647065</v>
      </c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46">
        <v>2006</v>
      </c>
      <c r="B32" s="140"/>
      <c r="C32" s="41"/>
      <c r="D32" s="1">
        <v>0</v>
      </c>
      <c r="E32" s="38">
        <f>(D32/D12)*100</f>
        <v>0</v>
      </c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46">
        <v>2007</v>
      </c>
      <c r="B33" s="140"/>
      <c r="C33" s="41"/>
      <c r="D33" s="1">
        <v>2</v>
      </c>
      <c r="E33" s="38">
        <f>(D33/D12)*100</f>
        <v>5.8823529411764701</v>
      </c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s="46">
        <v>2008</v>
      </c>
      <c r="B34" s="140"/>
      <c r="C34" s="41"/>
      <c r="D34" s="1">
        <v>1</v>
      </c>
      <c r="E34" s="38">
        <f>(D34/D12)*100</f>
        <v>2.9411764705882351</v>
      </c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46">
        <v>2009</v>
      </c>
      <c r="B35" s="140"/>
      <c r="C35" s="41"/>
      <c r="D35" s="1">
        <v>1</v>
      </c>
      <c r="E35" s="38">
        <f>(D35/D12)*100</f>
        <v>2.9411764705882351</v>
      </c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s="46">
        <v>2010</v>
      </c>
      <c r="B36" s="140"/>
      <c r="C36" s="41"/>
      <c r="D36" s="1">
        <v>2</v>
      </c>
      <c r="E36" s="38">
        <f>(D36/D12)*100</f>
        <v>5.8823529411764701</v>
      </c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46">
        <v>2011</v>
      </c>
      <c r="B37" s="140"/>
      <c r="C37" s="41"/>
      <c r="D37" s="1">
        <v>1</v>
      </c>
      <c r="E37" s="38">
        <f>(D37/D12)*100</f>
        <v>2.9411764705882351</v>
      </c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s="46">
        <v>2012</v>
      </c>
      <c r="B38" s="140"/>
      <c r="C38" s="41"/>
      <c r="D38" s="1">
        <v>1</v>
      </c>
      <c r="E38" s="38">
        <f>(D38/D12)*100</f>
        <v>2.9411764705882351</v>
      </c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5">
      <c r="A39" s="46">
        <v>2013</v>
      </c>
      <c r="B39" s="140"/>
      <c r="C39" s="41"/>
      <c r="D39" s="1">
        <v>1</v>
      </c>
      <c r="E39" s="38">
        <f>(D39/D12)*100</f>
        <v>2.9411764705882351</v>
      </c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5">
      <c r="A40" s="46">
        <v>2014</v>
      </c>
      <c r="B40" s="140"/>
      <c r="C40" s="41"/>
      <c r="D40" s="1">
        <v>1</v>
      </c>
      <c r="E40" s="38">
        <f>(D40/D12)*100</f>
        <v>2.9411764705882351</v>
      </c>
      <c r="F40" s="8"/>
      <c r="G40" s="8"/>
      <c r="H40" s="8"/>
      <c r="I40" s="8"/>
      <c r="J40" s="8"/>
      <c r="K40" s="8"/>
      <c r="L40" s="8"/>
      <c r="M40" s="8"/>
      <c r="N40" s="8"/>
    </row>
    <row r="41" spans="1:14" ht="15.75" thickBot="1" x14ac:dyDescent="0.3">
      <c r="A41" s="69">
        <v>2015</v>
      </c>
      <c r="B41" s="141"/>
      <c r="C41" s="142"/>
      <c r="D41" s="13">
        <v>1</v>
      </c>
      <c r="E41" s="47">
        <f>(D41/D12)*100</f>
        <v>2.9411764705882351</v>
      </c>
      <c r="F41" s="8"/>
      <c r="G41" s="8"/>
      <c r="H41" s="8"/>
      <c r="I41" s="8"/>
      <c r="J41" s="8"/>
      <c r="K41" s="8"/>
      <c r="L41" s="8"/>
      <c r="M41" s="8"/>
      <c r="N41" s="8"/>
    </row>
    <row r="42" spans="1:14" ht="16.5" thickTop="1" x14ac:dyDescent="0.25">
      <c r="A42" s="48" t="s">
        <v>1</v>
      </c>
      <c r="B42" s="49"/>
      <c r="C42" s="50"/>
      <c r="D42" s="51">
        <v>34</v>
      </c>
      <c r="E42" s="52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45" t="s">
        <v>53</v>
      </c>
      <c r="B43" s="44"/>
      <c r="C43" s="43"/>
      <c r="D43" s="18">
        <v>33</v>
      </c>
      <c r="E43" s="112" t="s">
        <v>36</v>
      </c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5">
      <c r="A44" s="46">
        <v>1990</v>
      </c>
      <c r="B44" s="140"/>
      <c r="C44" s="41"/>
      <c r="D44" s="1">
        <v>1</v>
      </c>
      <c r="E44" s="38">
        <f>(D44/D43)*100</f>
        <v>3.0303030303030303</v>
      </c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s="46">
        <v>1991</v>
      </c>
      <c r="B45" s="140"/>
      <c r="C45" s="41"/>
      <c r="D45" s="1">
        <v>1</v>
      </c>
      <c r="E45" s="38">
        <f>(D45/D43)*100</f>
        <v>3.0303030303030303</v>
      </c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s="46">
        <v>1995</v>
      </c>
      <c r="B46" s="140"/>
      <c r="C46" s="41"/>
      <c r="D46" s="1">
        <v>2</v>
      </c>
      <c r="E46" s="38">
        <f>(D46/D43)*100</f>
        <v>6.0606060606060606</v>
      </c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5">
      <c r="A47" s="46">
        <v>1998</v>
      </c>
      <c r="B47" s="140"/>
      <c r="C47" s="41"/>
      <c r="D47" s="1">
        <v>1</v>
      </c>
      <c r="E47" s="38">
        <f>(D47/D43)*100</f>
        <v>3.0303030303030303</v>
      </c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5">
      <c r="A48" s="46">
        <v>2000</v>
      </c>
      <c r="B48" s="140"/>
      <c r="C48" s="41"/>
      <c r="D48" s="1">
        <v>1</v>
      </c>
      <c r="E48" s="38">
        <f>(D48/D43)*100</f>
        <v>3.0303030303030303</v>
      </c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46">
        <v>2001</v>
      </c>
      <c r="B49" s="140"/>
      <c r="C49" s="41"/>
      <c r="D49" s="1">
        <v>1</v>
      </c>
      <c r="E49" s="38">
        <f>(D49/D43)*100</f>
        <v>3.0303030303030303</v>
      </c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46">
        <v>2002</v>
      </c>
      <c r="B50" s="140"/>
      <c r="C50" s="41"/>
      <c r="D50" s="1">
        <v>1</v>
      </c>
      <c r="E50" s="38">
        <f>(D50/D43)*100</f>
        <v>3.0303030303030303</v>
      </c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46">
        <v>2003</v>
      </c>
      <c r="B51" s="140"/>
      <c r="C51" s="41"/>
      <c r="D51" s="1">
        <v>1</v>
      </c>
      <c r="E51" s="38">
        <f>(D51/D43)*100</f>
        <v>3.0303030303030303</v>
      </c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46">
        <v>2004</v>
      </c>
      <c r="B52" s="140"/>
      <c r="C52" s="41"/>
      <c r="D52" s="1">
        <v>1</v>
      </c>
      <c r="E52" s="38">
        <f>(D52/D43)*100</f>
        <v>3.0303030303030303</v>
      </c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46">
        <v>2005</v>
      </c>
      <c r="B53" s="140"/>
      <c r="C53" s="41"/>
      <c r="D53" s="1">
        <v>3</v>
      </c>
      <c r="E53" s="38">
        <f>(D53/D43)*100</f>
        <v>9.0909090909090917</v>
      </c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46">
        <v>2007</v>
      </c>
      <c r="B54" s="140"/>
      <c r="C54" s="41"/>
      <c r="D54" s="1">
        <v>2</v>
      </c>
      <c r="E54" s="38">
        <f>(D54/D43)*100</f>
        <v>6.0606060606060606</v>
      </c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68">
        <v>2008</v>
      </c>
      <c r="B55" s="140"/>
      <c r="C55" s="42"/>
      <c r="D55" s="3">
        <v>5</v>
      </c>
      <c r="E55" s="39">
        <f>(D55/D43)*100</f>
        <v>15.151515151515152</v>
      </c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46">
        <v>2009</v>
      </c>
      <c r="B56" s="140"/>
      <c r="C56" s="41"/>
      <c r="D56" s="1">
        <v>1</v>
      </c>
      <c r="E56" s="38">
        <f>(D56/D43)*100</f>
        <v>3.0303030303030303</v>
      </c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46">
        <v>2010</v>
      </c>
      <c r="B57" s="140"/>
      <c r="C57" s="41"/>
      <c r="D57" s="1">
        <v>1</v>
      </c>
      <c r="E57" s="38">
        <f>(D57/D43)*100</f>
        <v>3.0303030303030303</v>
      </c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46">
        <v>2011</v>
      </c>
      <c r="B58" s="140"/>
      <c r="C58" s="41"/>
      <c r="D58" s="1">
        <v>1</v>
      </c>
      <c r="E58" s="38">
        <f>(D58/D43)*100</f>
        <v>3.0303030303030303</v>
      </c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46">
        <v>2012</v>
      </c>
      <c r="B59" s="140"/>
      <c r="C59" s="41"/>
      <c r="D59" s="1">
        <v>1</v>
      </c>
      <c r="E59" s="38">
        <f>(D59/D43)*100</f>
        <v>3.0303030303030303</v>
      </c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46">
        <v>2013</v>
      </c>
      <c r="B60" s="140"/>
      <c r="C60" s="41"/>
      <c r="D60" s="1">
        <v>1</v>
      </c>
      <c r="E60" s="38">
        <f>(D60/D43)*100</f>
        <v>3.0303030303030303</v>
      </c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46">
        <v>2014</v>
      </c>
      <c r="B61" s="140"/>
      <c r="C61" s="41"/>
      <c r="D61" s="1">
        <v>1</v>
      </c>
      <c r="E61" s="38">
        <f>(D61/D43)*100</f>
        <v>3.0303030303030303</v>
      </c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46">
        <v>2015</v>
      </c>
      <c r="B62" s="140"/>
      <c r="C62" s="41"/>
      <c r="D62" s="1">
        <v>1</v>
      </c>
      <c r="E62" s="38">
        <f>(D62/D43)*100</f>
        <v>3.0303030303030303</v>
      </c>
      <c r="F62" s="8"/>
      <c r="G62" s="8"/>
      <c r="H62" s="8"/>
      <c r="I62" s="8"/>
      <c r="J62" s="8"/>
      <c r="K62" s="8"/>
      <c r="L62" s="8"/>
      <c r="M62" s="8"/>
      <c r="N62" s="8"/>
    </row>
    <row r="63" spans="1:14" ht="15.75" thickBot="1" x14ac:dyDescent="0.3">
      <c r="A63" s="53" t="s">
        <v>3</v>
      </c>
      <c r="B63" s="88"/>
      <c r="C63" s="142"/>
      <c r="D63" s="148">
        <v>1</v>
      </c>
      <c r="E63" s="47">
        <f>(D63/D63)*100</f>
        <v>100</v>
      </c>
      <c r="F63" s="8"/>
      <c r="G63" s="8"/>
      <c r="H63" s="8"/>
      <c r="I63" s="8"/>
      <c r="J63" s="8"/>
      <c r="K63" s="8"/>
      <c r="L63" s="8"/>
      <c r="M63" s="8"/>
      <c r="N63" s="8"/>
    </row>
    <row r="64" spans="1:14" ht="16.5" thickTop="1" x14ac:dyDescent="0.25">
      <c r="A64" s="48" t="s">
        <v>4</v>
      </c>
      <c r="B64" s="54"/>
      <c r="C64" s="55"/>
      <c r="D64" s="51">
        <v>33</v>
      </c>
      <c r="E64" s="111" t="s">
        <v>36</v>
      </c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20" t="s">
        <v>5</v>
      </c>
      <c r="B65" s="20"/>
      <c r="C65" s="2"/>
      <c r="D65" s="3">
        <v>33</v>
      </c>
      <c r="E65" s="39">
        <f>(D65/D64)*100</f>
        <v>100</v>
      </c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20" t="s">
        <v>6</v>
      </c>
      <c r="B66" s="20"/>
      <c r="C66" s="2"/>
      <c r="D66" s="1">
        <v>31</v>
      </c>
      <c r="E66" s="62">
        <f>(D66/D64)*100</f>
        <v>93.939393939393938</v>
      </c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20" t="s">
        <v>7</v>
      </c>
      <c r="B67" s="20"/>
      <c r="C67" s="2"/>
      <c r="D67" s="1">
        <v>23</v>
      </c>
      <c r="E67" s="62">
        <f>(D67/D64)*100</f>
        <v>69.696969696969703</v>
      </c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5">
      <c r="A68" s="20" t="s">
        <v>8</v>
      </c>
      <c r="B68" s="20"/>
      <c r="C68" s="2"/>
      <c r="D68" s="1">
        <v>11</v>
      </c>
      <c r="E68" s="62">
        <f>(D68/D64)*100</f>
        <v>33.333333333333329</v>
      </c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5">
      <c r="A69" s="20" t="s">
        <v>9</v>
      </c>
      <c r="B69" s="20"/>
      <c r="C69" s="2"/>
      <c r="D69" s="1">
        <v>10</v>
      </c>
      <c r="E69" s="62">
        <f>(D69/D64)*100</f>
        <v>30.303030303030305</v>
      </c>
      <c r="F69" s="8"/>
      <c r="G69" s="8"/>
      <c r="H69" s="8"/>
      <c r="I69" s="8"/>
      <c r="J69" s="8"/>
      <c r="K69" s="8"/>
      <c r="L69" s="8"/>
      <c r="M69" s="8"/>
      <c r="N69" s="8"/>
    </row>
    <row r="70" spans="1:14" ht="15.75" thickBot="1" x14ac:dyDescent="0.3">
      <c r="A70" s="5" t="s">
        <v>10</v>
      </c>
      <c r="B70" s="61"/>
      <c r="C70" s="17"/>
      <c r="D70" s="19">
        <v>11</v>
      </c>
      <c r="E70" s="63">
        <f>(D70/D64)*100</f>
        <v>33.333333333333329</v>
      </c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5">
      <c r="A71" s="4"/>
      <c r="B71" s="75" t="s">
        <v>11</v>
      </c>
      <c r="C71" s="72"/>
      <c r="D71" s="64">
        <v>5</v>
      </c>
      <c r="E71" s="65">
        <f>(D71/D70)*100</f>
        <v>45.454545454545453</v>
      </c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5">
      <c r="A72" s="4"/>
      <c r="B72" s="44" t="s">
        <v>12</v>
      </c>
      <c r="C72" s="73"/>
      <c r="D72" s="1">
        <v>2</v>
      </c>
      <c r="E72" s="62">
        <f>(D72/$D70)*100</f>
        <v>18.181818181818183</v>
      </c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4"/>
      <c r="B73" s="44" t="s">
        <v>13</v>
      </c>
      <c r="C73" s="73"/>
      <c r="D73" s="1">
        <v>3</v>
      </c>
      <c r="E73" s="62">
        <f>(D73/D$70)*100</f>
        <v>27.27272727272727</v>
      </c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5">
      <c r="A74" s="4"/>
      <c r="B74" s="44" t="s">
        <v>14</v>
      </c>
      <c r="C74" s="73"/>
      <c r="D74" s="1">
        <v>1</v>
      </c>
      <c r="E74" s="62">
        <f t="shared" ref="E74:E75" si="0">(D74/D$70)*100</f>
        <v>9.0909090909090917</v>
      </c>
      <c r="F74" s="8"/>
      <c r="G74" s="8"/>
      <c r="H74" s="8"/>
      <c r="I74" s="8"/>
      <c r="J74" s="8"/>
      <c r="K74" s="8"/>
      <c r="L74" s="8"/>
      <c r="M74" s="8"/>
      <c r="N74" s="8"/>
    </row>
    <row r="75" spans="1:14" ht="15.75" thickBot="1" x14ac:dyDescent="0.3">
      <c r="A75" s="10"/>
      <c r="B75" s="76" t="s">
        <v>15</v>
      </c>
      <c r="C75" s="74"/>
      <c r="D75" s="13">
        <v>1</v>
      </c>
      <c r="E75" s="62">
        <f t="shared" si="0"/>
        <v>9.0909090909090917</v>
      </c>
      <c r="F75" s="8"/>
      <c r="G75" s="8"/>
      <c r="H75" s="8"/>
      <c r="I75" s="8"/>
      <c r="J75" s="8"/>
      <c r="K75" s="8"/>
      <c r="L75" s="8"/>
      <c r="M75" s="8"/>
      <c r="N75" s="8"/>
    </row>
    <row r="76" spans="1:14" ht="16.5" thickTop="1" x14ac:dyDescent="0.25">
      <c r="A76" s="48" t="s">
        <v>16</v>
      </c>
      <c r="B76" s="56"/>
      <c r="C76" s="57"/>
      <c r="D76" s="81" t="s">
        <v>67</v>
      </c>
      <c r="E76" s="110" t="s">
        <v>36</v>
      </c>
      <c r="F76" s="8"/>
      <c r="G76" s="8"/>
      <c r="H76" s="8"/>
      <c r="I76" s="8"/>
      <c r="J76" s="8"/>
      <c r="K76" s="8"/>
      <c r="L76" s="8"/>
      <c r="M76" s="8"/>
      <c r="N76" s="8"/>
    </row>
    <row r="77" spans="1:14" ht="15.75" thickBot="1" x14ac:dyDescent="0.3">
      <c r="A77" s="5" t="s">
        <v>17</v>
      </c>
      <c r="B77" s="15"/>
      <c r="C77" s="16"/>
      <c r="D77" s="77">
        <v>41</v>
      </c>
      <c r="E77" s="7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25">
      <c r="A78" s="4"/>
      <c r="B78" s="79" t="s">
        <v>18</v>
      </c>
      <c r="C78" s="80"/>
      <c r="D78" s="71">
        <v>10</v>
      </c>
      <c r="E78" s="65">
        <f>(D78/D$77)*100</f>
        <v>24.390243902439025</v>
      </c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25">
      <c r="A79" s="4"/>
      <c r="B79" s="21" t="s">
        <v>19</v>
      </c>
      <c r="C79" s="66"/>
      <c r="D79" s="46">
        <v>1</v>
      </c>
      <c r="E79" s="62">
        <f>(D79/D$77)*100</f>
        <v>2.4390243902439024</v>
      </c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5">
      <c r="A80" s="4"/>
      <c r="B80" s="21" t="s">
        <v>20</v>
      </c>
      <c r="C80" s="66"/>
      <c r="D80" s="46">
        <v>9</v>
      </c>
      <c r="E80" s="62">
        <f>(D80/D$77)*100</f>
        <v>21.951219512195124</v>
      </c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5">
      <c r="A81" s="4"/>
      <c r="B81" s="21" t="s">
        <v>37</v>
      </c>
      <c r="C81" s="66"/>
      <c r="D81" s="46">
        <v>5</v>
      </c>
      <c r="E81" s="62">
        <f>(D81/D$77)*100</f>
        <v>12.195121951219512</v>
      </c>
      <c r="F81" s="8"/>
      <c r="G81" s="8"/>
      <c r="H81" s="8"/>
      <c r="I81" s="8"/>
      <c r="J81" s="8"/>
      <c r="K81" s="8"/>
      <c r="L81" s="8"/>
      <c r="M81" s="8"/>
      <c r="N81" s="8"/>
    </row>
    <row r="82" spans="1:14" ht="15.75" thickBot="1" x14ac:dyDescent="0.3">
      <c r="A82" s="4"/>
      <c r="B82" s="82" t="s">
        <v>21</v>
      </c>
      <c r="C82" s="67"/>
      <c r="D82" s="77">
        <v>16</v>
      </c>
      <c r="E82" s="83">
        <f>(D82/D$77)*100</f>
        <v>39.024390243902438</v>
      </c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5">
      <c r="A83" s="5" t="s">
        <v>22</v>
      </c>
      <c r="B83" s="75"/>
      <c r="C83" s="84"/>
      <c r="D83" s="85">
        <v>39</v>
      </c>
      <c r="E83" s="109" t="s">
        <v>36</v>
      </c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5">
      <c r="A84" s="4"/>
      <c r="B84" s="21" t="s">
        <v>18</v>
      </c>
      <c r="C84" s="66"/>
      <c r="D84" s="68">
        <v>17</v>
      </c>
      <c r="E84" s="39">
        <f>(D84/D$83)*100</f>
        <v>43.589743589743591</v>
      </c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5">
      <c r="A85" s="4"/>
      <c r="B85" s="21" t="s">
        <v>19</v>
      </c>
      <c r="C85" s="66"/>
      <c r="D85" s="46">
        <v>1</v>
      </c>
      <c r="E85" s="62">
        <f>(D85/D$83)*100</f>
        <v>2.5641025641025639</v>
      </c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5">
      <c r="A86" s="4"/>
      <c r="B86" s="21" t="s">
        <v>20</v>
      </c>
      <c r="C86" s="66"/>
      <c r="D86" s="46">
        <v>8</v>
      </c>
      <c r="E86" s="62">
        <f>(D86/D$83)*100</f>
        <v>20.512820512820511</v>
      </c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5">
      <c r="A87" s="4"/>
      <c r="B87" s="21" t="s">
        <v>115</v>
      </c>
      <c r="C87" s="66" t="s">
        <v>116</v>
      </c>
      <c r="D87" s="46">
        <v>2</v>
      </c>
      <c r="E87" s="62">
        <f>(D87/D$83)*100</f>
        <v>5.1282051282051277</v>
      </c>
      <c r="F87" s="8"/>
      <c r="G87" s="8"/>
      <c r="H87" s="8"/>
      <c r="I87" s="8"/>
      <c r="J87" s="8"/>
      <c r="K87" s="8"/>
      <c r="L87" s="8"/>
      <c r="M87" s="8"/>
      <c r="N87" s="8"/>
    </row>
    <row r="88" spans="1:14" ht="15.75" thickBot="1" x14ac:dyDescent="0.3">
      <c r="A88" s="10"/>
      <c r="B88" s="22" t="s">
        <v>21</v>
      </c>
      <c r="C88" s="67"/>
      <c r="D88" s="69">
        <v>11</v>
      </c>
      <c r="E88" s="62">
        <f>(D88/D$83)*100</f>
        <v>28.205128205128204</v>
      </c>
      <c r="F88" s="8"/>
      <c r="G88" s="8"/>
      <c r="H88" s="8"/>
      <c r="I88" s="8"/>
      <c r="J88" s="8"/>
      <c r="K88" s="8"/>
      <c r="L88" s="8"/>
      <c r="M88" s="8"/>
      <c r="N88" s="8"/>
    </row>
    <row r="89" spans="1:14" ht="16.5" thickTop="1" x14ac:dyDescent="0.25">
      <c r="A89" s="48" t="s">
        <v>23</v>
      </c>
      <c r="B89" s="56"/>
      <c r="C89" s="57"/>
      <c r="D89" s="70">
        <v>24</v>
      </c>
      <c r="E89" s="5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25">
      <c r="A90" s="87" t="s">
        <v>24</v>
      </c>
      <c r="B90" s="89"/>
      <c r="C90" s="73"/>
      <c r="D90" s="3">
        <v>20</v>
      </c>
      <c r="E90" s="62">
        <f>(D90/D$89)*100</f>
        <v>83.333333333333343</v>
      </c>
      <c r="F90" s="8"/>
      <c r="G90" s="8"/>
      <c r="H90" s="8"/>
      <c r="I90" s="8"/>
      <c r="J90" s="8"/>
      <c r="K90" s="8"/>
      <c r="L90" s="8"/>
      <c r="M90" s="8"/>
      <c r="N90" s="8"/>
    </row>
    <row r="91" spans="1:14" ht="15.75" thickBot="1" x14ac:dyDescent="0.3">
      <c r="A91" s="61" t="s">
        <v>68</v>
      </c>
      <c r="B91" s="87"/>
      <c r="C91" s="74"/>
      <c r="D91" s="13">
        <v>4</v>
      </c>
      <c r="E91" s="63">
        <f>(D91/D$89)*100</f>
        <v>16.666666666666664</v>
      </c>
      <c r="F91" s="8"/>
      <c r="G91" s="8"/>
      <c r="H91" s="8"/>
      <c r="I91" s="8"/>
      <c r="J91" s="8"/>
      <c r="K91" s="8"/>
      <c r="L91" s="8"/>
      <c r="M91" s="8"/>
      <c r="N91" s="8"/>
    </row>
    <row r="92" spans="1:14" ht="17.25" thickTop="1" thickBot="1" x14ac:dyDescent="0.3">
      <c r="A92" s="59" t="s">
        <v>25</v>
      </c>
      <c r="B92" s="100"/>
      <c r="C92" s="101"/>
      <c r="D92" s="102"/>
      <c r="E92" s="103"/>
      <c r="L92" s="8"/>
      <c r="M92" s="8"/>
      <c r="N92" s="8"/>
    </row>
    <row r="93" spans="1:14" ht="15.75" thickTop="1" x14ac:dyDescent="0.25">
      <c r="A93" s="93" t="s">
        <v>58</v>
      </c>
      <c r="B93" s="94"/>
      <c r="C93" s="94"/>
      <c r="D93" s="94"/>
      <c r="E93" s="95"/>
      <c r="F93" s="96"/>
      <c r="G93" s="97"/>
      <c r="H93" s="97"/>
      <c r="I93" s="97"/>
      <c r="L93" s="8"/>
      <c r="M93" s="8"/>
      <c r="N93" s="8"/>
    </row>
    <row r="94" spans="1:14" x14ac:dyDescent="0.25">
      <c r="A94" s="87" t="s">
        <v>54</v>
      </c>
      <c r="B94" s="89"/>
      <c r="C94" s="89"/>
      <c r="D94" s="89"/>
      <c r="E94" s="90"/>
      <c r="F94" s="98"/>
      <c r="G94" s="99"/>
      <c r="H94" s="99"/>
      <c r="I94" s="99"/>
      <c r="L94" s="8"/>
      <c r="M94" s="8"/>
      <c r="N94" s="8"/>
    </row>
    <row r="95" spans="1:14" x14ac:dyDescent="0.25">
      <c r="A95" s="87" t="s">
        <v>59</v>
      </c>
      <c r="B95" s="89"/>
      <c r="C95" s="89"/>
      <c r="D95" s="89"/>
      <c r="E95" s="90"/>
      <c r="F95" s="98"/>
      <c r="G95" s="99"/>
      <c r="H95" s="99"/>
      <c r="I95" s="99"/>
      <c r="L95" s="8"/>
      <c r="M95" s="8"/>
      <c r="N95" s="8"/>
    </row>
    <row r="96" spans="1:14" x14ac:dyDescent="0.25">
      <c r="A96" s="87" t="s">
        <v>55</v>
      </c>
      <c r="B96" s="89"/>
      <c r="C96" s="89"/>
      <c r="D96" s="89"/>
      <c r="E96" s="90"/>
      <c r="F96" s="98"/>
      <c r="G96" s="99"/>
      <c r="H96" s="99"/>
      <c r="I96" s="99"/>
      <c r="L96" s="8"/>
      <c r="M96" s="8"/>
      <c r="N96" s="8"/>
    </row>
    <row r="97" spans="1:14" x14ac:dyDescent="0.25">
      <c r="A97" s="87" t="s">
        <v>69</v>
      </c>
      <c r="B97" s="89"/>
      <c r="C97" s="89"/>
      <c r="D97" s="89"/>
      <c r="E97" s="90"/>
      <c r="F97" s="98"/>
      <c r="G97" s="99"/>
      <c r="H97" s="99"/>
      <c r="I97" s="99"/>
      <c r="L97" s="8"/>
      <c r="M97" s="8"/>
      <c r="N97" s="8"/>
    </row>
    <row r="98" spans="1:14" x14ac:dyDescent="0.25">
      <c r="A98" s="87" t="s">
        <v>56</v>
      </c>
      <c r="B98" s="89"/>
      <c r="C98" s="89"/>
      <c r="D98" s="89"/>
      <c r="E98" s="90"/>
      <c r="F98" s="98"/>
      <c r="G98" s="99"/>
      <c r="H98" s="99"/>
      <c r="I98" s="99"/>
      <c r="L98" s="8"/>
      <c r="M98" s="8"/>
      <c r="N98" s="8"/>
    </row>
    <row r="99" spans="1:14" x14ac:dyDescent="0.25">
      <c r="A99" s="87" t="s">
        <v>114</v>
      </c>
      <c r="B99" s="89"/>
      <c r="C99" s="89"/>
      <c r="D99" s="89"/>
      <c r="E99" s="90"/>
      <c r="F99" s="98"/>
      <c r="G99" s="99"/>
      <c r="H99" s="99"/>
      <c r="I99" s="99"/>
      <c r="L99" s="8"/>
      <c r="M99" s="8"/>
      <c r="N99" s="8"/>
    </row>
    <row r="100" spans="1:14" x14ac:dyDescent="0.25">
      <c r="A100" s="87" t="s">
        <v>57</v>
      </c>
      <c r="B100" s="89"/>
      <c r="C100" s="89"/>
      <c r="D100" s="89"/>
      <c r="E100" s="90"/>
      <c r="F100" s="98"/>
      <c r="G100" s="99"/>
      <c r="H100" s="99"/>
      <c r="I100" s="99"/>
      <c r="L100" s="8"/>
      <c r="M100" s="8"/>
      <c r="N100" s="8"/>
    </row>
    <row r="101" spans="1:14" x14ac:dyDescent="0.25">
      <c r="A101" s="87" t="s">
        <v>72</v>
      </c>
      <c r="B101" s="89"/>
      <c r="C101" s="89"/>
      <c r="D101" s="89"/>
      <c r="E101" s="90"/>
      <c r="F101" s="98"/>
      <c r="G101" s="99"/>
      <c r="H101" s="99"/>
      <c r="I101" s="99"/>
      <c r="L101" s="8"/>
      <c r="M101" s="8"/>
      <c r="N101" s="8"/>
    </row>
    <row r="102" spans="1:14" x14ac:dyDescent="0.25">
      <c r="A102" s="87" t="s">
        <v>70</v>
      </c>
      <c r="B102" s="89"/>
      <c r="C102" s="89"/>
      <c r="D102" s="89"/>
      <c r="E102" s="90"/>
      <c r="F102" s="98"/>
      <c r="G102" s="99"/>
      <c r="H102" s="99"/>
      <c r="I102" s="99"/>
      <c r="L102" s="8"/>
      <c r="M102" s="8"/>
      <c r="N102" s="8"/>
    </row>
    <row r="103" spans="1:14" ht="15.75" thickBot="1" x14ac:dyDescent="0.3">
      <c r="A103" s="88" t="s">
        <v>71</v>
      </c>
      <c r="B103" s="91"/>
      <c r="C103" s="91"/>
      <c r="D103" s="91"/>
      <c r="E103" s="92"/>
      <c r="F103" s="98"/>
      <c r="G103" s="99"/>
      <c r="H103" s="99"/>
      <c r="I103" s="99"/>
      <c r="J103" s="99"/>
      <c r="K103" s="99"/>
      <c r="L103" s="8"/>
      <c r="M103" s="8"/>
      <c r="N103" s="8"/>
    </row>
    <row r="104" spans="1:14" ht="16.5" thickTop="1" x14ac:dyDescent="0.25">
      <c r="A104" s="48" t="s">
        <v>26</v>
      </c>
      <c r="B104" s="56"/>
      <c r="C104" s="57"/>
      <c r="D104" s="81" t="s">
        <v>67</v>
      </c>
      <c r="E104" s="58"/>
      <c r="F104" s="8"/>
      <c r="G104" s="8"/>
      <c r="H104" s="8"/>
      <c r="I104" s="8"/>
      <c r="J104" s="99"/>
      <c r="K104" s="99"/>
      <c r="L104" s="8"/>
      <c r="M104" s="8"/>
      <c r="N104" s="8"/>
    </row>
    <row r="105" spans="1:14" ht="15.75" x14ac:dyDescent="0.25">
      <c r="A105" s="107"/>
      <c r="B105" s="107"/>
      <c r="C105" s="108"/>
      <c r="D105" s="106">
        <v>37</v>
      </c>
      <c r="E105" s="113" t="s">
        <v>36</v>
      </c>
      <c r="F105" s="8"/>
      <c r="G105" s="8"/>
      <c r="H105" s="8"/>
      <c r="I105" s="8"/>
      <c r="J105" s="99"/>
      <c r="K105" s="99"/>
      <c r="L105" s="8"/>
      <c r="M105" s="8"/>
      <c r="N105" s="8"/>
    </row>
    <row r="106" spans="1:14" x14ac:dyDescent="0.25">
      <c r="A106" s="87" t="s">
        <v>27</v>
      </c>
      <c r="B106" s="89"/>
      <c r="C106" s="104"/>
      <c r="D106" s="46">
        <v>14</v>
      </c>
      <c r="E106" s="62">
        <f>(D106/D$105)*100</f>
        <v>37.837837837837839</v>
      </c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25">
      <c r="A107" s="87" t="s">
        <v>28</v>
      </c>
      <c r="B107" s="89"/>
      <c r="C107" s="104"/>
      <c r="D107" s="46">
        <v>6</v>
      </c>
      <c r="E107" s="62">
        <f>(D107/D$105)*100</f>
        <v>16.216216216216218</v>
      </c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.75" thickBot="1" x14ac:dyDescent="0.3">
      <c r="A108" s="88" t="s">
        <v>21</v>
      </c>
      <c r="B108" s="91"/>
      <c r="C108" s="104"/>
      <c r="D108" s="68">
        <v>17</v>
      </c>
      <c r="E108" s="39">
        <f>(D108/D$105)*100</f>
        <v>45.945945945945951</v>
      </c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6.5" thickTop="1" x14ac:dyDescent="0.25">
      <c r="A109" s="48" t="s">
        <v>29</v>
      </c>
      <c r="B109" s="56"/>
      <c r="C109" s="57"/>
      <c r="D109" s="105">
        <v>27</v>
      </c>
      <c r="E109" s="60" t="s">
        <v>36</v>
      </c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25">
      <c r="A110" s="86" t="s">
        <v>73</v>
      </c>
      <c r="B110" s="86"/>
      <c r="C110" s="74"/>
      <c r="D110" s="13">
        <v>6</v>
      </c>
      <c r="E110" s="62">
        <f>(D110/D$109)*100</f>
        <v>22.222222222222221</v>
      </c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5.75" thickBot="1" x14ac:dyDescent="0.3">
      <c r="A111" s="86" t="s">
        <v>74</v>
      </c>
      <c r="B111" s="86"/>
      <c r="C111" s="74"/>
      <c r="D111" s="19">
        <v>21</v>
      </c>
      <c r="E111" s="39">
        <f>(D111/D$109)*100</f>
        <v>77.777777777777786</v>
      </c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6.5" thickTop="1" x14ac:dyDescent="0.25">
      <c r="A112" s="48" t="s">
        <v>30</v>
      </c>
      <c r="B112" s="56"/>
      <c r="C112" s="57"/>
      <c r="D112" s="105">
        <v>33</v>
      </c>
      <c r="E112" s="60" t="s">
        <v>36</v>
      </c>
      <c r="F112" s="8"/>
      <c r="G112" s="8"/>
      <c r="H112" s="8"/>
      <c r="I112" s="8"/>
      <c r="J112" s="8"/>
      <c r="K112" s="8"/>
      <c r="L112" s="8"/>
      <c r="M112" s="8"/>
      <c r="N112" s="8"/>
    </row>
    <row r="113" spans="1:15" x14ac:dyDescent="0.25">
      <c r="A113" s="87" t="s">
        <v>31</v>
      </c>
      <c r="B113" s="89"/>
      <c r="C113" s="73"/>
      <c r="D113" s="1">
        <v>5</v>
      </c>
      <c r="E113" s="62">
        <f>(D113/D$112)*100</f>
        <v>15.151515151515152</v>
      </c>
      <c r="F113" s="8"/>
      <c r="G113" s="8"/>
      <c r="H113" s="8"/>
      <c r="I113" s="8"/>
      <c r="J113" s="8"/>
      <c r="K113" s="8"/>
      <c r="L113" s="8"/>
      <c r="M113" s="8"/>
      <c r="N113" s="8"/>
    </row>
    <row r="114" spans="1:15" x14ac:dyDescent="0.25">
      <c r="A114" s="87" t="s">
        <v>32</v>
      </c>
      <c r="B114" s="89"/>
      <c r="C114" s="73"/>
      <c r="D114" s="1">
        <v>9</v>
      </c>
      <c r="E114" s="62">
        <f>(D114/D$112)*100</f>
        <v>27.27272727272727</v>
      </c>
      <c r="F114" s="8"/>
      <c r="G114" s="8"/>
      <c r="H114" s="8"/>
      <c r="I114" s="8"/>
      <c r="J114" s="8"/>
      <c r="K114" s="8"/>
      <c r="L114" s="8"/>
      <c r="M114" s="8"/>
      <c r="N114" s="8"/>
    </row>
    <row r="115" spans="1:15" ht="15.75" thickBot="1" x14ac:dyDescent="0.3">
      <c r="A115" s="86" t="s">
        <v>3</v>
      </c>
      <c r="B115" s="91"/>
      <c r="C115" s="74"/>
      <c r="D115" s="19">
        <v>19</v>
      </c>
      <c r="E115" s="39">
        <f>(D115/D$112)*100</f>
        <v>57.575757575757578</v>
      </c>
      <c r="F115" s="8"/>
      <c r="G115" s="8"/>
      <c r="H115" s="8"/>
      <c r="I115" s="8"/>
      <c r="J115" s="8"/>
      <c r="K115" s="8"/>
      <c r="L115" s="8"/>
      <c r="M115" s="8"/>
      <c r="N115" s="8"/>
    </row>
    <row r="116" spans="1:15" ht="16.5" thickTop="1" x14ac:dyDescent="0.25">
      <c r="A116" s="48" t="s">
        <v>33</v>
      </c>
      <c r="B116" s="56"/>
      <c r="C116" s="57"/>
      <c r="D116" s="105">
        <v>31</v>
      </c>
      <c r="E116" s="60" t="s">
        <v>36</v>
      </c>
      <c r="F116" s="8"/>
      <c r="G116" s="8"/>
      <c r="H116" s="8"/>
      <c r="I116" s="8"/>
      <c r="J116" s="8"/>
      <c r="K116" s="8"/>
      <c r="L116" s="8"/>
      <c r="M116" s="8"/>
      <c r="N116" s="8"/>
    </row>
    <row r="117" spans="1:15" x14ac:dyDescent="0.25">
      <c r="A117" s="87" t="s">
        <v>3</v>
      </c>
      <c r="B117" s="89"/>
      <c r="C117" s="73"/>
      <c r="D117" s="3">
        <v>20</v>
      </c>
      <c r="E117" s="39">
        <f>(D117/D$116)*100</f>
        <v>64.516129032258064</v>
      </c>
      <c r="F117" s="8"/>
      <c r="G117" s="8"/>
      <c r="H117" s="8"/>
      <c r="I117" s="8"/>
      <c r="J117" s="8"/>
      <c r="K117" s="8"/>
      <c r="L117" s="8"/>
      <c r="M117" s="8"/>
      <c r="N117" s="8"/>
    </row>
    <row r="118" spans="1:15" ht="15.75" thickBot="1" x14ac:dyDescent="0.3">
      <c r="A118" s="86" t="s">
        <v>2</v>
      </c>
      <c r="B118" s="91"/>
      <c r="C118" s="74"/>
      <c r="D118" s="13">
        <v>11</v>
      </c>
      <c r="E118" s="62">
        <f>(D118/D$116)*100</f>
        <v>35.483870967741936</v>
      </c>
      <c r="F118" s="8"/>
      <c r="G118" s="8"/>
      <c r="H118" s="8"/>
      <c r="I118" s="8"/>
      <c r="J118" s="8"/>
      <c r="K118" s="8"/>
      <c r="L118" s="8"/>
      <c r="M118" s="8"/>
      <c r="N118" s="8"/>
    </row>
    <row r="119" spans="1:15" ht="17.25" thickTop="1" thickBot="1" x14ac:dyDescent="0.3">
      <c r="A119" s="59" t="s">
        <v>34</v>
      </c>
      <c r="B119" s="114"/>
      <c r="C119" s="115"/>
      <c r="D119" s="116"/>
      <c r="E119" s="117"/>
      <c r="F119" s="118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1:15" ht="16.5" thickTop="1" x14ac:dyDescent="0.25">
      <c r="A120" s="121" t="s">
        <v>48</v>
      </c>
      <c r="B120" s="122"/>
      <c r="C120" s="122"/>
      <c r="D120" s="122"/>
      <c r="E120" s="123"/>
      <c r="F120" s="118"/>
      <c r="G120" s="119"/>
      <c r="H120" s="119"/>
      <c r="I120" s="119"/>
      <c r="J120" s="119"/>
      <c r="K120" s="119"/>
      <c r="L120" s="119"/>
      <c r="M120" s="119"/>
      <c r="N120" s="120"/>
      <c r="O120" s="120"/>
    </row>
    <row r="121" spans="1:15" x14ac:dyDescent="0.25">
      <c r="A121" s="124" t="s">
        <v>41</v>
      </c>
      <c r="B121" s="125"/>
      <c r="C121" s="126"/>
      <c r="D121" s="127"/>
      <c r="E121" s="128"/>
      <c r="F121" s="96"/>
      <c r="G121" s="97"/>
      <c r="H121" s="97"/>
      <c r="I121" s="97"/>
      <c r="J121" s="97"/>
      <c r="K121" s="97"/>
      <c r="L121" s="97"/>
      <c r="M121" s="97"/>
      <c r="N121" s="97"/>
      <c r="O121" s="97"/>
    </row>
    <row r="122" spans="1:15" x14ac:dyDescent="0.25">
      <c r="A122" s="124" t="s">
        <v>42</v>
      </c>
      <c r="B122" s="125"/>
      <c r="C122" s="126"/>
      <c r="D122" s="127"/>
      <c r="E122" s="128"/>
      <c r="F122" s="96"/>
      <c r="G122" s="97"/>
      <c r="H122" s="97"/>
      <c r="I122" s="97"/>
      <c r="J122" s="97"/>
      <c r="K122" s="97"/>
      <c r="L122" s="97"/>
      <c r="M122" s="97"/>
      <c r="N122" s="97"/>
      <c r="O122" s="97"/>
    </row>
    <row r="123" spans="1:15" x14ac:dyDescent="0.25">
      <c r="A123" s="124" t="s">
        <v>43</v>
      </c>
      <c r="B123" s="149"/>
      <c r="C123" s="126"/>
      <c r="D123" s="127"/>
      <c r="E123" s="128"/>
      <c r="F123" s="96"/>
      <c r="G123" s="97"/>
      <c r="H123" s="97"/>
      <c r="I123" s="97"/>
      <c r="J123" s="97"/>
      <c r="K123" s="97"/>
      <c r="L123" s="97"/>
      <c r="M123" s="97"/>
      <c r="N123" s="97"/>
      <c r="O123" s="97"/>
    </row>
    <row r="124" spans="1:15" x14ac:dyDescent="0.25">
      <c r="A124" s="124" t="s">
        <v>63</v>
      </c>
      <c r="B124" s="125"/>
      <c r="C124" s="126"/>
      <c r="D124" s="127"/>
      <c r="E124" s="128"/>
      <c r="F124" s="96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5" x14ac:dyDescent="0.25">
      <c r="A125" s="124" t="s">
        <v>44</v>
      </c>
      <c r="B125" s="149"/>
      <c r="C125" s="126"/>
      <c r="D125" s="127"/>
      <c r="E125" s="128"/>
      <c r="F125" s="96"/>
      <c r="G125" s="97"/>
      <c r="H125" s="97"/>
      <c r="I125" s="97"/>
      <c r="J125" s="97"/>
      <c r="K125" s="97"/>
      <c r="L125" s="97"/>
      <c r="M125" s="97"/>
      <c r="N125" s="97"/>
      <c r="O125" s="97"/>
    </row>
    <row r="126" spans="1:15" x14ac:dyDescent="0.25">
      <c r="A126" s="124" t="s">
        <v>45</v>
      </c>
      <c r="B126" s="125"/>
      <c r="C126" s="126"/>
      <c r="D126" s="127"/>
      <c r="E126" s="128"/>
      <c r="F126" s="96"/>
      <c r="G126" s="97"/>
      <c r="H126" s="97"/>
      <c r="I126" s="97"/>
      <c r="J126" s="97"/>
      <c r="K126" s="97"/>
      <c r="L126" s="97"/>
      <c r="M126" s="97"/>
      <c r="N126" s="97"/>
      <c r="O126" s="97"/>
    </row>
    <row r="127" spans="1:15" x14ac:dyDescent="0.25">
      <c r="A127" s="124" t="s">
        <v>62</v>
      </c>
      <c r="B127" s="125"/>
      <c r="C127" s="126"/>
      <c r="D127" s="127"/>
      <c r="E127" s="128"/>
      <c r="F127" s="136"/>
      <c r="G127" s="97"/>
      <c r="H127" s="97"/>
      <c r="I127" s="97"/>
      <c r="J127" s="97"/>
      <c r="K127" s="97"/>
      <c r="L127" s="97"/>
      <c r="M127" s="97"/>
      <c r="N127" s="97"/>
      <c r="O127" s="97"/>
    </row>
    <row r="128" spans="1:15" x14ac:dyDescent="0.25">
      <c r="A128" s="124" t="s">
        <v>60</v>
      </c>
      <c r="B128" s="129"/>
      <c r="C128" s="126"/>
      <c r="D128" s="127"/>
      <c r="E128" s="128"/>
      <c r="F128" s="136"/>
      <c r="G128" s="97"/>
      <c r="H128" s="97"/>
      <c r="I128" s="97"/>
      <c r="J128" s="97"/>
      <c r="K128" s="97"/>
      <c r="L128" s="97"/>
      <c r="M128" s="97"/>
      <c r="N128" s="97"/>
      <c r="O128" s="97"/>
    </row>
    <row r="129" spans="1:15" x14ac:dyDescent="0.25">
      <c r="A129" s="124" t="s">
        <v>75</v>
      </c>
      <c r="B129" s="125"/>
      <c r="C129" s="126"/>
      <c r="D129" s="127"/>
      <c r="E129" s="128"/>
      <c r="F129" s="136"/>
      <c r="G129" s="97"/>
      <c r="H129" s="97"/>
      <c r="I129" s="97"/>
      <c r="J129" s="97"/>
      <c r="K129" s="97"/>
      <c r="L129" s="97"/>
      <c r="M129" s="97"/>
      <c r="N129" s="97"/>
      <c r="O129" s="97"/>
    </row>
    <row r="130" spans="1:15" x14ac:dyDescent="0.25">
      <c r="A130" s="124" t="s">
        <v>76</v>
      </c>
      <c r="B130" s="125"/>
      <c r="C130" s="126"/>
      <c r="D130" s="127"/>
      <c r="E130" s="128"/>
      <c r="F130" s="136"/>
      <c r="G130" s="97"/>
      <c r="H130" s="97"/>
      <c r="I130" s="97"/>
      <c r="J130" s="97"/>
      <c r="K130" s="97"/>
      <c r="L130" s="97"/>
      <c r="M130" s="97"/>
      <c r="N130" s="97"/>
      <c r="O130" s="97"/>
    </row>
    <row r="131" spans="1:15" x14ac:dyDescent="0.25">
      <c r="A131" s="124" t="s">
        <v>46</v>
      </c>
      <c r="B131" s="125"/>
      <c r="C131" s="126"/>
      <c r="D131" s="127"/>
      <c r="E131" s="128"/>
      <c r="F131" s="96"/>
      <c r="G131" s="97"/>
      <c r="H131" s="97"/>
      <c r="I131" s="97"/>
      <c r="J131" s="97"/>
      <c r="K131" s="97"/>
      <c r="L131" s="97"/>
      <c r="M131" s="97"/>
      <c r="N131" s="97"/>
      <c r="O131" s="97"/>
    </row>
    <row r="132" spans="1:15" x14ac:dyDescent="0.25">
      <c r="A132" s="124" t="s">
        <v>47</v>
      </c>
      <c r="B132" s="126"/>
      <c r="C132" s="126"/>
      <c r="D132" s="127"/>
      <c r="E132" s="128"/>
      <c r="F132" s="96"/>
      <c r="G132" s="97"/>
      <c r="H132" s="97"/>
      <c r="I132" s="97"/>
      <c r="J132" s="97"/>
      <c r="K132" s="97"/>
      <c r="L132" s="97"/>
      <c r="M132" s="97"/>
      <c r="N132" s="97"/>
      <c r="O132" s="97"/>
    </row>
    <row r="133" spans="1:15" x14ac:dyDescent="0.25">
      <c r="A133" s="124" t="s">
        <v>49</v>
      </c>
      <c r="B133" s="149"/>
      <c r="C133" s="126"/>
      <c r="D133" s="127"/>
      <c r="E133" s="128"/>
      <c r="F133" s="96"/>
      <c r="G133" s="97"/>
      <c r="H133" s="97"/>
      <c r="I133" s="97"/>
      <c r="J133" s="97"/>
      <c r="K133" s="97"/>
      <c r="L133" s="97"/>
      <c r="M133" s="97"/>
      <c r="N133" s="97"/>
      <c r="O133" s="97"/>
    </row>
    <row r="134" spans="1:15" x14ac:dyDescent="0.25">
      <c r="A134" s="124" t="s">
        <v>50</v>
      </c>
      <c r="B134" s="125"/>
      <c r="C134" s="126"/>
      <c r="D134" s="127"/>
      <c r="E134" s="128"/>
      <c r="F134" s="96"/>
      <c r="G134" s="97"/>
      <c r="H134" s="97"/>
      <c r="I134" s="97"/>
      <c r="J134" s="97"/>
      <c r="K134" s="97"/>
      <c r="L134" s="97"/>
      <c r="M134" s="97"/>
      <c r="N134" s="97"/>
      <c r="O134" s="97"/>
    </row>
    <row r="135" spans="1:15" x14ac:dyDescent="0.25">
      <c r="A135" s="124" t="s">
        <v>51</v>
      </c>
      <c r="B135" s="149"/>
      <c r="C135" s="126"/>
      <c r="D135" s="127"/>
      <c r="E135" s="128"/>
      <c r="F135" s="96"/>
      <c r="G135" s="97"/>
      <c r="H135" s="97"/>
      <c r="I135" s="97"/>
      <c r="J135" s="97"/>
      <c r="K135" s="97"/>
      <c r="L135" s="97"/>
      <c r="M135" s="97"/>
      <c r="N135" s="97"/>
      <c r="O135" s="97"/>
    </row>
    <row r="136" spans="1:15" ht="15.75" thickBot="1" x14ac:dyDescent="0.3">
      <c r="A136" s="130" t="s">
        <v>52</v>
      </c>
      <c r="B136" s="131"/>
      <c r="C136" s="132"/>
      <c r="D136" s="133"/>
      <c r="E136" s="134"/>
      <c r="F136" s="96"/>
      <c r="G136" s="97"/>
      <c r="H136" s="97"/>
      <c r="I136" s="97"/>
      <c r="J136" s="97"/>
      <c r="K136" s="97"/>
      <c r="L136" s="97"/>
      <c r="M136" s="97"/>
      <c r="N136" s="97"/>
      <c r="O136" s="97"/>
    </row>
    <row r="137" spans="1:15" ht="15.75" thickTop="1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5" ht="15.75" x14ac:dyDescent="0.25">
      <c r="A138" s="150" t="s">
        <v>117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5" x14ac:dyDescent="0.25">
      <c r="A139" s="99" t="s">
        <v>39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5" x14ac:dyDescent="0.25">
      <c r="A140" s="99" t="s">
        <v>38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5" x14ac:dyDescent="0.25">
      <c r="A141" s="99" t="s">
        <v>40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5" x14ac:dyDescent="0.25">
      <c r="A142" s="99" t="s">
        <v>61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5" x14ac:dyDescent="0.2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</row>
    <row r="144" spans="1:15" x14ac:dyDescent="0.2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</row>
    <row r="145" spans="1:1" x14ac:dyDescent="0.25">
      <c r="A145" s="135" t="s">
        <v>77</v>
      </c>
    </row>
    <row r="146" spans="1:1" x14ac:dyDescent="0.25">
      <c r="A146" t="s">
        <v>78</v>
      </c>
    </row>
    <row r="147" spans="1:1" x14ac:dyDescent="0.25">
      <c r="A147" t="s">
        <v>79</v>
      </c>
    </row>
    <row r="148" spans="1:1" x14ac:dyDescent="0.25">
      <c r="A148" t="s">
        <v>80</v>
      </c>
    </row>
    <row r="149" spans="1:1" x14ac:dyDescent="0.25">
      <c r="A149" t="s">
        <v>81</v>
      </c>
    </row>
    <row r="150" spans="1:1" x14ac:dyDescent="0.25">
      <c r="A150" t="s">
        <v>82</v>
      </c>
    </row>
    <row r="151" spans="1:1" x14ac:dyDescent="0.25">
      <c r="A151" t="s">
        <v>83</v>
      </c>
    </row>
    <row r="152" spans="1:1" x14ac:dyDescent="0.25">
      <c r="A152" t="s">
        <v>84</v>
      </c>
    </row>
    <row r="153" spans="1:1" x14ac:dyDescent="0.25">
      <c r="A153" t="s">
        <v>85</v>
      </c>
    </row>
    <row r="154" spans="1:1" x14ac:dyDescent="0.25">
      <c r="A154" t="s">
        <v>86</v>
      </c>
    </row>
    <row r="155" spans="1:1" x14ac:dyDescent="0.25">
      <c r="A155" t="s">
        <v>87</v>
      </c>
    </row>
    <row r="156" spans="1:1" x14ac:dyDescent="0.25">
      <c r="A156" t="s">
        <v>88</v>
      </c>
    </row>
    <row r="157" spans="1:1" x14ac:dyDescent="0.25">
      <c r="A157" t="s">
        <v>89</v>
      </c>
    </row>
    <row r="158" spans="1:1" x14ac:dyDescent="0.25">
      <c r="A158" t="s">
        <v>90</v>
      </c>
    </row>
    <row r="159" spans="1:1" x14ac:dyDescent="0.25">
      <c r="A159" t="s">
        <v>91</v>
      </c>
    </row>
    <row r="160" spans="1:1" x14ac:dyDescent="0.25">
      <c r="A160" t="s">
        <v>92</v>
      </c>
    </row>
    <row r="161" spans="1:1" x14ac:dyDescent="0.25">
      <c r="A161" t="s">
        <v>95</v>
      </c>
    </row>
    <row r="162" spans="1:1" x14ac:dyDescent="0.25">
      <c r="A162" t="s">
        <v>94</v>
      </c>
    </row>
    <row r="163" spans="1:1" x14ac:dyDescent="0.25">
      <c r="A163" t="s">
        <v>93</v>
      </c>
    </row>
    <row r="164" spans="1:1" x14ac:dyDescent="0.25">
      <c r="A164" t="s">
        <v>96</v>
      </c>
    </row>
    <row r="165" spans="1:1" x14ac:dyDescent="0.25">
      <c r="A165" t="s">
        <v>97</v>
      </c>
    </row>
    <row r="166" spans="1:1" x14ac:dyDescent="0.25">
      <c r="A166" t="s">
        <v>98</v>
      </c>
    </row>
    <row r="167" spans="1:1" x14ac:dyDescent="0.25">
      <c r="A167" t="s">
        <v>99</v>
      </c>
    </row>
    <row r="168" spans="1:1" x14ac:dyDescent="0.25">
      <c r="A168" t="s">
        <v>100</v>
      </c>
    </row>
    <row r="169" spans="1:1" x14ac:dyDescent="0.25">
      <c r="A169" t="s">
        <v>101</v>
      </c>
    </row>
    <row r="170" spans="1:1" x14ac:dyDescent="0.25">
      <c r="A170" t="s">
        <v>102</v>
      </c>
    </row>
    <row r="171" spans="1:1" x14ac:dyDescent="0.25">
      <c r="A171" t="s">
        <v>103</v>
      </c>
    </row>
    <row r="172" spans="1:1" x14ac:dyDescent="0.25">
      <c r="A172" t="s">
        <v>104</v>
      </c>
    </row>
    <row r="173" spans="1:1" x14ac:dyDescent="0.25">
      <c r="A173" t="s">
        <v>105</v>
      </c>
    </row>
    <row r="174" spans="1:1" x14ac:dyDescent="0.25">
      <c r="A174" t="s">
        <v>106</v>
      </c>
    </row>
    <row r="175" spans="1:1" x14ac:dyDescent="0.25">
      <c r="A175" t="s">
        <v>107</v>
      </c>
    </row>
    <row r="176" spans="1:1" x14ac:dyDescent="0.25">
      <c r="A176" t="s">
        <v>108</v>
      </c>
    </row>
    <row r="177" spans="1:1" x14ac:dyDescent="0.25">
      <c r="A177" t="s">
        <v>109</v>
      </c>
    </row>
    <row r="178" spans="1:1" x14ac:dyDescent="0.25">
      <c r="A178" t="s">
        <v>110</v>
      </c>
    </row>
  </sheetData>
  <mergeCells count="4">
    <mergeCell ref="A8:C8"/>
    <mergeCell ref="A7:C7"/>
    <mergeCell ref="A10:C10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6" zoomScale="80" zoomScaleNormal="80" workbookViewId="0">
      <selection activeCell="Q227" sqref="Q2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Vyhodnocení dotazníku</vt:lpstr>
      <vt:lpstr>Grafy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2017-12-31T16:56:59Z</dcterms:modified>
</cp:coreProperties>
</file>